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tabRatio="844" activeTab="7"/>
  </bookViews>
  <sheets>
    <sheet name="Sheet1" sheetId="1" r:id="rId1"/>
    <sheet name="1 Tien do NN" sheetId="2" r:id="rId2"/>
    <sheet name="2. IIP" sheetId="3" r:id="rId3"/>
    <sheet name="3. SPCN chuyeu" sheetId="4" r:id="rId4"/>
    <sheet name="4. Chỉ số lao động" sheetId="5" r:id="rId5"/>
    <sheet name="5. VDT" sheetId="6" r:id="rId6"/>
    <sheet name="6. NH" sheetId="7" r:id="rId7"/>
    <sheet name="7. Tongmucbanle_HHDV" sheetId="8" r:id="rId8"/>
    <sheet name="8. Tổng mức bl" sheetId="9" r:id="rId9"/>
    <sheet name="9. Luu tru an uong" sheetId="10" r:id="rId10"/>
    <sheet name="10. Xuatkhau" sheetId="11" r:id="rId11"/>
    <sheet name="11. Nhapkhau" sheetId="12" r:id="rId12"/>
    <sheet name="12. Chi so gia" sheetId="13" r:id="rId13"/>
    <sheet name="13. Doanh thu VT" sheetId="14" r:id="rId14"/>
    <sheet name="14. Vantai" sheetId="15" r:id="rId15"/>
    <sheet name="15. Tai nan GThong" sheetId="16" r:id="rId16"/>
  </sheets>
  <externalReferences>
    <externalReference r:id="rId19"/>
  </externalReferences>
  <definedNames>
    <definedName name="_Fill" hidden="1">#REF!</definedName>
    <definedName name="nhan">#REF!</definedName>
  </definedNames>
  <calcPr fullCalcOnLoad="1"/>
</workbook>
</file>

<file path=xl/sharedStrings.xml><?xml version="1.0" encoding="utf-8"?>
<sst xmlns="http://schemas.openxmlformats.org/spreadsheetml/2006/main" count="602" uniqueCount="370">
  <si>
    <t>Tấn</t>
  </si>
  <si>
    <t>TỔNG SỐ</t>
  </si>
  <si>
    <t>TỔNG TRỊ GIÁ</t>
  </si>
  <si>
    <t>Thực hiện</t>
  </si>
  <si>
    <t>Bia đóng chai</t>
  </si>
  <si>
    <t>Tấm lợp bằng kim loại</t>
  </si>
  <si>
    <t>Điện sản xuất</t>
  </si>
  <si>
    <t>Điện thương phẩm</t>
  </si>
  <si>
    <t>Triệu kwh</t>
  </si>
  <si>
    <t>Dăm gỗ</t>
  </si>
  <si>
    <t>Hàng hoá khác</t>
  </si>
  <si>
    <t>Hàng thuỷ sản</t>
  </si>
  <si>
    <t>Gạo</t>
  </si>
  <si>
    <t>Giày dép các loại</t>
  </si>
  <si>
    <t>Đá xây dựng khai thác</t>
  </si>
  <si>
    <t>Phi lê cá và các loại cá tươi ướp lạnh</t>
  </si>
  <si>
    <t>Hộp, thùng bằng bìa cứng</t>
  </si>
  <si>
    <t>Dung dịch đạm huyết thanh</t>
  </si>
  <si>
    <t>Đá ốp lát</t>
  </si>
  <si>
    <t>Cấu kiện nhà lắp sẵn bằng kim loại</t>
  </si>
  <si>
    <t>Cấu kiện thép và cột làm bằng thép…</t>
  </si>
  <si>
    <t>Bàn bằng gỗ các loại</t>
  </si>
  <si>
    <t>Tôm đông lạnh</t>
  </si>
  <si>
    <t>Phân theo ngành kinh tế</t>
  </si>
  <si>
    <t>Lít</t>
  </si>
  <si>
    <t>Chiếc</t>
  </si>
  <si>
    <t>Nước uống được</t>
  </si>
  <si>
    <t>Phân theo loại hình kinh tế</t>
  </si>
  <si>
    <t>Nhà nước</t>
  </si>
  <si>
    <t>Ngoài Nhà nước</t>
  </si>
  <si>
    <t xml:space="preserve">     Tập thể</t>
  </si>
  <si>
    <t xml:space="preserve">     Tư nhân</t>
  </si>
  <si>
    <t xml:space="preserve">     Cá thể</t>
  </si>
  <si>
    <t>Khu vực có vốn đầu tư nước ngoài</t>
  </si>
  <si>
    <t>Thương nghiệp</t>
  </si>
  <si>
    <t>Dịch vụ</t>
  </si>
  <si>
    <r>
      <t>M</t>
    </r>
    <r>
      <rPr>
        <vertAlign val="superscript"/>
        <sz val="10"/>
        <rFont val="Arial"/>
        <family val="2"/>
      </rPr>
      <t>3</t>
    </r>
  </si>
  <si>
    <r>
      <t>M</t>
    </r>
    <r>
      <rPr>
        <vertAlign val="superscript"/>
        <sz val="10"/>
        <rFont val="Arial"/>
        <family val="2"/>
      </rPr>
      <t>2</t>
    </r>
  </si>
  <si>
    <t>Đơn vị tính: %</t>
  </si>
  <si>
    <t>B. Khai khoáng</t>
  </si>
  <si>
    <t>07. Khai thác quặng kim loại</t>
  </si>
  <si>
    <t>08. Khai khoáng khác</t>
  </si>
  <si>
    <t>C. Công nghiệp chế biến, chế tạo</t>
  </si>
  <si>
    <t>10. Sản xuất chế biến thực phẩm</t>
  </si>
  <si>
    <t>11. Sản xuất đồ uống</t>
  </si>
  <si>
    <t>14. Sản xuất trang phục</t>
  </si>
  <si>
    <t>16. Chế biến gỗ và sản xuất sản phẩm từ gỗ, tre, nứa (trừ giường, tủ, bàn, ghế); sản xuất sản phẩm từ rơm, rạ và vật liệu tết bện</t>
  </si>
  <si>
    <t>17. Sản xuất giấy và sản phẩm từ giấy</t>
  </si>
  <si>
    <t>21. Sản xuất thuốc, hóa dược và dược liệu</t>
  </si>
  <si>
    <t>23. Sản xuất sản phẩm từ khoáng phi kim loại khác</t>
  </si>
  <si>
    <t>25. Sản xuất sản phẩm từ kim loại đúc sẵn (trừ máy móc, thiết bị)</t>
  </si>
  <si>
    <t>31. Sản xuất giường, tủ, bàn ghế</t>
  </si>
  <si>
    <t>D. Sản xuất và phân phối điện, khí đốt, nước nóng, hơi nước và điều hòa không khí</t>
  </si>
  <si>
    <t>35. Sản xuất và phân phối điện, khí đốt, nước nóng, hơi nước và điều hòa không khí</t>
  </si>
  <si>
    <t xml:space="preserve">E. Cung cấp nước, quản lý và xử lý rác thải, nước thải </t>
  </si>
  <si>
    <t>36. Khai thác, xử lý và cung cấp nước</t>
  </si>
  <si>
    <t>38. Hoạt động thu gom, xử lý và tiêu hủy rác thải; tái chế phế liệu</t>
  </si>
  <si>
    <t>Đơn vị
tính</t>
  </si>
  <si>
    <t>Vụ</t>
  </si>
  <si>
    <t>Người</t>
  </si>
  <si>
    <t xml:space="preserve">     Hàng ăn và dịch vụ ăn uống</t>
  </si>
  <si>
    <r>
      <t xml:space="preserve">         </t>
    </r>
    <r>
      <rPr>
        <i/>
        <sz val="10"/>
        <rFont val="Arial"/>
        <family val="2"/>
      </rPr>
      <t>Trong đó:</t>
    </r>
  </si>
  <si>
    <t xml:space="preserve">                        Lương thực</t>
  </si>
  <si>
    <t xml:space="preserve">                        Thực phẩm</t>
  </si>
  <si>
    <t xml:space="preserve">                        Ăn uống ngoài gia đình</t>
  </si>
  <si>
    <t xml:space="preserve">     Đồ uống và thuốc lá</t>
  </si>
  <si>
    <t xml:space="preserve">     Nhà ở, điện, nuớc, chất đốt và VLXD</t>
  </si>
  <si>
    <t xml:space="preserve">     Thiết bị và đồ dùng gia đình</t>
  </si>
  <si>
    <t xml:space="preserve">     Thuốc và dịch vụ y tế</t>
  </si>
  <si>
    <t xml:space="preserve">     Giao thông</t>
  </si>
  <si>
    <t xml:space="preserve">     Bưu chính viễn thông</t>
  </si>
  <si>
    <t xml:space="preserve">     Giáo dục</t>
  </si>
  <si>
    <t xml:space="preserve">     Văn hoá, giải trí và du lịch</t>
  </si>
  <si>
    <t xml:space="preserve">     Hàng hoá và dịch vụ khác</t>
  </si>
  <si>
    <t>2. CHỈ SỐ GIÁ VÀNG</t>
  </si>
  <si>
    <t>3. CHỈ SỐ GIÁ ĐÔ LA MỸ</t>
  </si>
  <si>
    <t>Khách sạn, nhà hàng</t>
  </si>
  <si>
    <t>"</t>
  </si>
  <si>
    <t>TOÀN NGÀNH</t>
  </si>
  <si>
    <t>Bộ com-lê, quần áo đồng bộ</t>
  </si>
  <si>
    <r>
      <t xml:space="preserve">Cơ cấu
</t>
    </r>
    <r>
      <rPr>
        <b/>
        <i/>
        <sz val="10"/>
        <rFont val="Arial"/>
        <family val="2"/>
      </rPr>
      <t>(%)</t>
    </r>
  </si>
  <si>
    <t>Giá trị</t>
  </si>
  <si>
    <t>Quặng và khoáng sản khác</t>
  </si>
  <si>
    <t>Gỗ</t>
  </si>
  <si>
    <t>Sản phẩm từ sắt thép</t>
  </si>
  <si>
    <t xml:space="preserve">   Máy móc thiết bị và dụng cụ phụ tùng</t>
  </si>
  <si>
    <t xml:space="preserve">   Gỗ và sản phẩm từ gỗ</t>
  </si>
  <si>
    <t xml:space="preserve">   Vải các loại</t>
  </si>
  <si>
    <t>Tháng trước</t>
  </si>
  <si>
    <t>Cùng kỳ năm trước</t>
  </si>
  <si>
    <t>Thức ăn gia súc</t>
  </si>
  <si>
    <t>Du lịch lữ hành</t>
  </si>
  <si>
    <t>-</t>
  </si>
  <si>
    <t>Phân theo nhóm hàng</t>
  </si>
  <si>
    <t>Lương thực, thực phẩm</t>
  </si>
  <si>
    <t>Hàng may mặc</t>
  </si>
  <si>
    <t>Đồ dùng, dụng cụ, trang thiết bị gia đình</t>
  </si>
  <si>
    <t>Vật phẩm, văn hóa, giáo dục</t>
  </si>
  <si>
    <t>Gỗ và vật liệu xây dựng</t>
  </si>
  <si>
    <t>Ô tô các loại</t>
  </si>
  <si>
    <t>Phương tiện đi lại (kể cả phụ tùng)</t>
  </si>
  <si>
    <t>Xăng, dầu các loại</t>
  </si>
  <si>
    <t>Nhiên liệu khác (trừ xăng dầu)</t>
  </si>
  <si>
    <t>Đá quý, kim loại quý và sản phẩm</t>
  </si>
  <si>
    <t>Hàng hóa khác</t>
  </si>
  <si>
    <t>SC ô tô, mô tô, xe máy và xe có động cơ khác</t>
  </si>
  <si>
    <t>Sắn và các sản phẩm từ sắn</t>
  </si>
  <si>
    <t>Sản phẩm từ chất dẻo</t>
  </si>
  <si>
    <t>Sản phẩm gỗ</t>
  </si>
  <si>
    <t>Hàng dệt, may</t>
  </si>
  <si>
    <t>Thức ăn gia súc và nguyên liệu</t>
  </si>
  <si>
    <t>Nguyên phụ liệu dược phẩm</t>
  </si>
  <si>
    <t>Nguyên phụ liệu dệt, may, da, giày</t>
  </si>
  <si>
    <t>Máy móc thiết bị và dụng cụ phụ tùng</t>
  </si>
  <si>
    <t xml:space="preserve">     May mặc, mũ nón, giày dép</t>
  </si>
  <si>
    <t>1. Tai nạn giao thông</t>
  </si>
  <si>
    <t>Số vụ tai nạn giao thông</t>
  </si>
  <si>
    <t>Số người chết</t>
  </si>
  <si>
    <t>Số người bị thương</t>
  </si>
  <si>
    <t>2. Cháy, nổ</t>
  </si>
  <si>
    <t>Số người bị chết do cháy, nổ</t>
  </si>
  <si>
    <t>Số người bị thương do cháy, nổ</t>
  </si>
  <si>
    <t>Ước tính giá trị thiệt hại do cháy, nổ</t>
  </si>
  <si>
    <t>Triệu đồng</t>
  </si>
  <si>
    <t>3. Vi phạm môi trường</t>
  </si>
  <si>
    <t>Số vụ vi phạm đã phát hiện</t>
  </si>
  <si>
    <t>Số vụ đã xử lý</t>
  </si>
  <si>
    <t>Số tiền xử phạt</t>
  </si>
  <si>
    <t>Sắt thép và sản phẩm từ sắt thép</t>
  </si>
  <si>
    <t>Dịch vụ lưu trú</t>
  </si>
  <si>
    <t>Dịch vụ ăn uống</t>
  </si>
  <si>
    <t>Vận tải hành khách</t>
  </si>
  <si>
    <t>Đường bộ</t>
  </si>
  <si>
    <t>Đường sắt</t>
  </si>
  <si>
    <t>Đường thủy</t>
  </si>
  <si>
    <t>Đường hàng không</t>
  </si>
  <si>
    <t>Vận tải hàng hóa</t>
  </si>
  <si>
    <t>Dịch vụ hỗ trợ vận tải</t>
  </si>
  <si>
    <t>Số vụ cháy, nổ</t>
  </si>
  <si>
    <t>+ Số vụ cháy</t>
  </si>
  <si>
    <t>+ Số vụ nổ</t>
  </si>
  <si>
    <t>13. Dệt</t>
  </si>
  <si>
    <t>15. Sản xuất da và các sản phẩm có liên quan</t>
  </si>
  <si>
    <t>18. In, sao chép bản ghi các loại</t>
  </si>
  <si>
    <t>20. Sản xuất hóa chất và sản phẩm hóa chất</t>
  </si>
  <si>
    <t>22. Sản xuất sản phẩm từ cao su và plastic</t>
  </si>
  <si>
    <t>24. Sản xuất kim loại</t>
  </si>
  <si>
    <t>26. Sản xuất sản phẩm điện tử, máy vi tính và sản phẩm quang học</t>
  </si>
  <si>
    <t>27. Sản xuất thiết bị điện</t>
  </si>
  <si>
    <t>28. Sản xuất máy móc, thiết bị chưa được phân vào đâu</t>
  </si>
  <si>
    <t>29. Sản xuất xe có động cơ</t>
  </si>
  <si>
    <t>30. Sản xuất phương tiện vận tải khác</t>
  </si>
  <si>
    <t>32. Công nghiệp chế biến, chế tạo khác</t>
  </si>
  <si>
    <t>33. Sửa chữa, bảo dưỡng và lắp đặt máy móc và thiết bị</t>
  </si>
  <si>
    <t>Sữa và kem chưa cô đặc</t>
  </si>
  <si>
    <t>1000 lít</t>
  </si>
  <si>
    <t>Tinh bột sắn</t>
  </si>
  <si>
    <t>Thức ăn gia cầm</t>
  </si>
  <si>
    <t>Các loại mền chăn, các loại nệm, đệm</t>
  </si>
  <si>
    <t>1000 cái</t>
  </si>
  <si>
    <t>Giày dép</t>
  </si>
  <si>
    <t>1000 đôi</t>
  </si>
  <si>
    <t>Báo in</t>
  </si>
  <si>
    <t>Triệu trang</t>
  </si>
  <si>
    <t>Sản phẩm in khác</t>
  </si>
  <si>
    <t>Ôxy</t>
  </si>
  <si>
    <t>Titan ôxit</t>
  </si>
  <si>
    <t>Phân khoáng hoặc phân hóa học</t>
  </si>
  <si>
    <t>Dược phẩm khác chưa được phân vào đâu</t>
  </si>
  <si>
    <t>Kg</t>
  </si>
  <si>
    <t>Bao và túi từ plastic</t>
  </si>
  <si>
    <t>Bình lớn có vỏ bọc ngoài, chai, lọ</t>
  </si>
  <si>
    <t>Plastic dạng sợi</t>
  </si>
  <si>
    <t>Tấm, phiến, màng, lỏ và dải</t>
  </si>
  <si>
    <t>Gạch xây dựng bằng đất sét nung</t>
  </si>
  <si>
    <t>1000 viên</t>
  </si>
  <si>
    <t>Gạch và gạch khối xây dựng</t>
  </si>
  <si>
    <t>Bê tông trộn sẵn</t>
  </si>
  <si>
    <r>
      <t>M</t>
    </r>
    <r>
      <rPr>
        <vertAlign val="superscript"/>
        <sz val="10"/>
        <rFont val="Arial"/>
        <family val="2"/>
      </rPr>
      <t>3</t>
    </r>
  </si>
  <si>
    <t>Gang thỏi hợp kim</t>
  </si>
  <si>
    <t xml:space="preserve">Sắt, thép không hợp kim </t>
  </si>
  <si>
    <t>Sắt, thép không hợp kim cán phẳng</t>
  </si>
  <si>
    <t>Ống bằng sắt, thép</t>
  </si>
  <si>
    <t>Loa đã hoặc chưa lắp vào hộp loa</t>
  </si>
  <si>
    <t>Cái</t>
  </si>
  <si>
    <t>Quạt bàn, quạt tường, quạt trần</t>
  </si>
  <si>
    <t>Bếp lò, vỉ lò, lò sấy</t>
  </si>
  <si>
    <t>Máy cưa gỗ, cao su cứng</t>
  </si>
  <si>
    <t>Máy bào, máy phay</t>
  </si>
  <si>
    <t>Máy khác dùng để gia công gỗ</t>
  </si>
  <si>
    <t>Máy và thiết bị cơ khí khác</t>
  </si>
  <si>
    <t>Ghế khác có khung bằng gỗ</t>
  </si>
  <si>
    <t>Hương cây</t>
  </si>
  <si>
    <t>1000 thẻ</t>
  </si>
  <si>
    <t>1. Tổng nguồn vốn huy động</t>
  </si>
  <si>
    <t>2. Tổng dư nợ cho vay</t>
  </si>
  <si>
    <t>Thuốc nước để tiêm</t>
  </si>
  <si>
    <t>Thực hiện kỳ này</t>
  </si>
  <si>
    <t>cùng kỳ</t>
  </si>
  <si>
    <t>năm trước</t>
  </si>
  <si>
    <t>so với cùng kỳ</t>
  </si>
  <si>
    <t>kỳ này</t>
  </si>
  <si>
    <r>
      <t xml:space="preserve">năm trước </t>
    </r>
    <r>
      <rPr>
        <b/>
        <i/>
        <sz val="10"/>
        <rFont val="Arial"/>
        <family val="2"/>
      </rPr>
      <t>(%)</t>
    </r>
  </si>
  <si>
    <t>Ước tính</t>
  </si>
  <si>
    <t>năm 2018</t>
  </si>
  <si>
    <t>Cộng dồn</t>
  </si>
  <si>
    <t>năm</t>
  </si>
  <si>
    <r>
      <t xml:space="preserve">so với </t>
    </r>
    <r>
      <rPr>
        <b/>
        <i/>
        <sz val="10"/>
        <rFont val="Arial"/>
        <family val="2"/>
      </rPr>
      <t>(%)</t>
    </r>
  </si>
  <si>
    <t>với cùng kỳ</t>
  </si>
  <si>
    <t>Công nghiệp chế biến, chế tạo</t>
  </si>
  <si>
    <t>Sản xuất chế biến thực phẩm</t>
  </si>
  <si>
    <t>Sản xuất đồ uống</t>
  </si>
  <si>
    <t>Dệt</t>
  </si>
  <si>
    <t>Sản xuất trang phục</t>
  </si>
  <si>
    <t>Sản xuất da và các sản phẩm có liên quan</t>
  </si>
  <si>
    <t>Sản xuất giấy và sản phẩm từ giấy</t>
  </si>
  <si>
    <t>In, sao chép bản ghi các loại</t>
  </si>
  <si>
    <t>Sản xuất hoá chất và sản phẩm hoá chất</t>
  </si>
  <si>
    <t>Sản xuất thuốc, hoá dược và dược liệu</t>
  </si>
  <si>
    <t>Sản xuất sản phẩm từ cao su và plastic</t>
  </si>
  <si>
    <t>Sản xuất sản phẩm từ khoáng phi kim loại khác</t>
  </si>
  <si>
    <t>Sản xuất kim loại</t>
  </si>
  <si>
    <t>Sản xuất sản phẩm từ kim loại đúc sẵn (trừ máy móc, thiết bị)</t>
  </si>
  <si>
    <t>Sản xuất sản phẩm điện tử, máy vi tính và sản phẩm quang học</t>
  </si>
  <si>
    <t>Sản xuất thiết bị điện</t>
  </si>
  <si>
    <t>Sản xuất máy móc, thiết bị chưa được phân vào đâu</t>
  </si>
  <si>
    <t>Sản xuất giường, tủ, bàn, ghế</t>
  </si>
  <si>
    <t>Công nghiệp chế biến, chế tạo khác</t>
  </si>
  <si>
    <t>Phân theo ngành công nghiệp cấp I</t>
  </si>
  <si>
    <t>Khai khoáng</t>
  </si>
  <si>
    <t>Sản xuất và phân phối điện, khí đốt, nước nóng, hơi nước
và điều hòa không khí</t>
  </si>
  <si>
    <t>Cung cấp nước, hoạt động quản lý và xử lý rác thải, nước thải</t>
  </si>
  <si>
    <t>Phân theo ngành công nghiệp cấp II</t>
  </si>
  <si>
    <t>Khai thác quặng kim loại</t>
  </si>
  <si>
    <t>Khai khoáng khác</t>
  </si>
  <si>
    <t>Chế biến gỗ và sản xuất sản phẩm từ gỗ, tre, nứa (trừ giường, 
tủ, bàn, ghế); sản xuất sản phẩm từ rơm, rạ và vật liệu tết bện</t>
  </si>
  <si>
    <t>Sản xuất phương tiện vận tải khác</t>
  </si>
  <si>
    <t>Sản xuất và phân phối điện, khí đốt, nước nóng, hơi nước 
và điều hoà không khí</t>
  </si>
  <si>
    <t>Khai thác, xử lý và cung cấp nước</t>
  </si>
  <si>
    <t>Hoạt động thu gom, xử lý và tiêu huỷ rác thải; tái chế phế liệu</t>
  </si>
  <si>
    <t>Phân theo loại hình doanh nghiệp</t>
  </si>
  <si>
    <t>Doanh nghiệp Nhà nước</t>
  </si>
  <si>
    <t>Doanh nghiệp ngoài Nhà nước</t>
  </si>
  <si>
    <t>Doanh nghiệp có vốn đầu tư nước ngoài</t>
  </si>
  <si>
    <r>
      <t>3. Tỷ lệ nợ xấu trên tổng dư nợ</t>
    </r>
    <r>
      <rPr>
        <b/>
        <i/>
        <sz val="10"/>
        <rFont val="Arial"/>
        <family val="2"/>
      </rPr>
      <t xml:space="preserve"> (%)</t>
    </r>
  </si>
  <si>
    <t xml:space="preserve">*Ghi chú: </t>
  </si>
  <si>
    <t>Ống tuýp, ống dẫn và ống vòi loại cứng</t>
  </si>
  <si>
    <t>Đơn vị tính: Triệu đồng</t>
  </si>
  <si>
    <t>Đơn vị tính: Tỷ đồng</t>
  </si>
  <si>
    <t>Đơn vị tính:  Triệu đồng</t>
  </si>
  <si>
    <t>Đơn vị tính: 1000 USD</t>
  </si>
  <si>
    <t>Kinh tế Nhà nước</t>
  </si>
  <si>
    <t>Kinh tế tư nhân</t>
  </si>
  <si>
    <t>Kinh tế có vốn đầu tư nước ngoài</t>
  </si>
  <si>
    <t>so với</t>
  </si>
  <si>
    <t xml:space="preserve">   Phân bón</t>
  </si>
  <si>
    <t xml:space="preserve"> </t>
  </si>
  <si>
    <t xml:space="preserve">  - Cây lương thực có hạt </t>
  </si>
  <si>
    <t xml:space="preserve">    Cây lúa</t>
  </si>
  <si>
    <t xml:space="preserve">    Cây ngô</t>
  </si>
  <si>
    <t xml:space="preserve">  - Cây công nghiệp hàng năm</t>
  </si>
  <si>
    <t xml:space="preserve">    Cây lạc</t>
  </si>
  <si>
    <t xml:space="preserve">  - Cây rau đậu</t>
  </si>
  <si>
    <t xml:space="preserve">    Rau các loại</t>
  </si>
  <si>
    <t xml:space="preserve">    Đậu các loại</t>
  </si>
  <si>
    <r>
      <t xml:space="preserve">VỤ HÈ THU 2019 </t>
    </r>
    <r>
      <rPr>
        <b/>
        <i/>
        <sz val="10"/>
        <rFont val="Arial"/>
        <family val="2"/>
      </rPr>
      <t>(Theo tiến độ)</t>
    </r>
  </si>
  <si>
    <t>năm 2019</t>
  </si>
  <si>
    <t>2019 so</t>
  </si>
  <si>
    <r>
      <t xml:space="preserve">năm 2018 </t>
    </r>
    <r>
      <rPr>
        <b/>
        <i/>
        <sz val="10"/>
        <rFont val="Arial"/>
        <family val="2"/>
      </rPr>
      <t>(%)</t>
    </r>
  </si>
  <si>
    <t>Tinh quặng ilmenite</t>
  </si>
  <si>
    <t xml:space="preserve">Ước tính </t>
  </si>
  <si>
    <t>2019 so với</t>
  </si>
  <si>
    <t xml:space="preserve"> kế hoạch</t>
  </si>
  <si>
    <t>năm 2019 (%)</t>
  </si>
  <si>
    <t>năm trước (%)</t>
  </si>
  <si>
    <t>Vốn ngân sách Nhà nước cấp tỉnh</t>
  </si>
  <si>
    <t xml:space="preserve">  - Vốn cân đối ngân sách tỉnh</t>
  </si>
  <si>
    <t xml:space="preserve">     Trong đó: Thu từ quỹ sử dụng đất</t>
  </si>
  <si>
    <t xml:space="preserve">  - Vốn Trung ương hỗ trợ đầu tư theo mục tiêu</t>
  </si>
  <si>
    <t xml:space="preserve">  - Vốn nước ngoài (ODA)</t>
  </si>
  <si>
    <t xml:space="preserve">  - Xổ số kiến thiết</t>
  </si>
  <si>
    <t xml:space="preserve">  - Vốn khác</t>
  </si>
  <si>
    <t>Vốn ngân sách Nhà nước cấp huyện</t>
  </si>
  <si>
    <t xml:space="preserve">  - Vốn cân đối ngân sách huyện</t>
  </si>
  <si>
    <t xml:space="preserve">  - Vốn Tỉnh hỗ trợ đầu tư theo mục tiêu</t>
  </si>
  <si>
    <t>Vốn ngân sách Nhà nước cấp xã</t>
  </si>
  <si>
    <t xml:space="preserve">  - Vốn cân đối ngân sách xã</t>
  </si>
  <si>
    <t xml:space="preserve">  - Vốn huyện hỗ trợ đầu tư theo mục tiêu</t>
  </si>
  <si>
    <t>Thực</t>
  </si>
  <si>
    <t xml:space="preserve">Ước </t>
  </si>
  <si>
    <t>Ước</t>
  </si>
  <si>
    <t>hiện</t>
  </si>
  <si>
    <t>tính</t>
  </si>
  <si>
    <t>Dịch vụ lưu trú, ăn uống</t>
  </si>
  <si>
    <t>Dịch vụ tiêu dùng khác</t>
  </si>
  <si>
    <t>Chia theo mặt hàng chủ yếu</t>
  </si>
  <si>
    <t>Bình quân</t>
  </si>
  <si>
    <t>Kỳ gốc</t>
  </si>
  <si>
    <t>Tháng 12</t>
  </si>
  <si>
    <t>(2014)</t>
  </si>
  <si>
    <t>1. CHỈ SỐ GIÁ TIÊU DÙNG</t>
  </si>
  <si>
    <t xml:space="preserve">                        Dịch vụ y tế</t>
  </si>
  <si>
    <t xml:space="preserve">                        Dịch vụ giáo dục</t>
  </si>
  <si>
    <t>A. HÀNH KHÁCH</t>
  </si>
  <si>
    <t>I. Vận chuyển (Nghìn HK)</t>
  </si>
  <si>
    <t>Phân theo ngành vận tải</t>
  </si>
  <si>
    <t>Hàng không</t>
  </si>
  <si>
    <t>B. HÀNG HÓA</t>
  </si>
  <si>
    <t>I. Vận chuyển (Nghìn tấn)</t>
  </si>
  <si>
    <r>
      <t xml:space="preserve">C. HÀNG HÓA 
    THÔNG QUA CẢNG - </t>
    </r>
    <r>
      <rPr>
        <b/>
        <i/>
        <sz val="10"/>
        <rFont val="Arial"/>
        <family val="2"/>
      </rPr>
      <t>Nghìn TTQ</t>
    </r>
  </si>
  <si>
    <t>1000 chiếc</t>
  </si>
  <si>
    <r>
      <t>1000 m</t>
    </r>
    <r>
      <rPr>
        <vertAlign val="superscript"/>
        <sz val="10"/>
        <rFont val="Arial"/>
        <family val="2"/>
      </rPr>
      <t>3</t>
    </r>
  </si>
  <si>
    <t xml:space="preserve">    Cây vừng</t>
  </si>
  <si>
    <t>Tháng 7</t>
  </si>
  <si>
    <t>Tháng 6</t>
  </si>
  <si>
    <t>7 tháng</t>
  </si>
  <si>
    <t>tháng 6</t>
  </si>
  <si>
    <t>tháng 7</t>
  </si>
  <si>
    <t>Tháng 7 năm 2019</t>
  </si>
  <si>
    <t>7 tháng năm</t>
  </si>
  <si>
    <t>Ước tính tháng 7 
năm 2019
 so với 
tháng 6
năm 2019</t>
  </si>
  <si>
    <t>Ước tính tháng 7
năm 2019 
so với 
cùng kỳ
năm 2018</t>
  </si>
  <si>
    <t>Cộng dồn 7 tháng
năm 2019
so với 
cùng kỳ 
năm 2018</t>
  </si>
  <si>
    <t>Ước tính 
đến ngày 31 tháng 7
năm 2019</t>
  </si>
  <si>
    <r>
      <t xml:space="preserve">Ước tính 
đến ngày 31 tháng 7
năm 2019
so với 
cùng kỳ 
</t>
    </r>
    <r>
      <rPr>
        <b/>
        <i/>
        <sz val="10"/>
        <rFont val="Arial"/>
        <family val="2"/>
      </rPr>
      <t>(%)</t>
    </r>
  </si>
  <si>
    <r>
      <t xml:space="preserve">Ước tính 
tháng 7 
năm 2019 
so với 
</t>
    </r>
    <r>
      <rPr>
        <b/>
        <i/>
        <sz val="10"/>
        <rFont val="Arial"/>
        <family val="2"/>
      </rPr>
      <t>(%)</t>
    </r>
  </si>
  <si>
    <t>Cộng dồn 
7 tháng 
năm 2019</t>
  </si>
  <si>
    <t>Ước tính tháng 7 năm 2019</t>
  </si>
  <si>
    <r>
      <t xml:space="preserve">Cộng dồn 7 tháng năm 2019 so với cùng kỳ năm trước </t>
    </r>
    <r>
      <rPr>
        <b/>
        <i/>
        <sz val="10"/>
        <rFont val="Arial"/>
        <family val="2"/>
      </rPr>
      <t>(%)</t>
    </r>
  </si>
  <si>
    <t xml:space="preserve">Tháng 7 </t>
  </si>
  <si>
    <t>7 tháng năm 2019</t>
  </si>
  <si>
    <t>Cộng dồn 7 tháng 
năm 2019</t>
  </si>
  <si>
    <r>
      <t xml:space="preserve">Ước tính tháng 7 năm 2019
so với 
</t>
    </r>
    <r>
      <rPr>
        <b/>
        <i/>
        <sz val="10"/>
        <rFont val="Arial"/>
        <family val="2"/>
      </rPr>
      <t>(%)</t>
    </r>
  </si>
  <si>
    <r>
      <t xml:space="preserve">Ước tính tháng 7 năm 2019 
so với 
</t>
    </r>
    <r>
      <rPr>
        <b/>
        <i/>
        <sz val="10"/>
        <rFont val="Arial"/>
        <family val="2"/>
      </rPr>
      <t>(%)</t>
    </r>
  </si>
  <si>
    <t>Tháng 7 năm 2019 so với</t>
  </si>
  <si>
    <t>Cộng dồn 
7 tháng năm 2019</t>
  </si>
  <si>
    <r>
      <t xml:space="preserve">Tháng 7 năm 2019 
so với 
</t>
    </r>
    <r>
      <rPr>
        <b/>
        <i/>
        <sz val="10"/>
        <rFont val="Arial"/>
        <family val="2"/>
      </rPr>
      <t>(%)</t>
    </r>
  </si>
  <si>
    <r>
      <t xml:space="preserve">Cộng dồn 7 tháng năm 2019 so với 
cùng kỳ 
</t>
    </r>
    <r>
      <rPr>
        <b/>
        <i/>
        <sz val="10"/>
        <rFont val="Arial"/>
        <family val="2"/>
      </rPr>
      <t>(%)</t>
    </r>
  </si>
  <si>
    <t xml:space="preserve">   - Số liệu cháy, nổ; vi phạm môi trường tháng 7/2019 tính từ ngày 18/6/2019 đến ngày 17/7/2019</t>
  </si>
  <si>
    <r>
      <rPr>
        <b/>
        <sz val="12"/>
        <rFont val="Times New Roman"/>
        <family val="1"/>
      </rPr>
      <t>CỤC THỐNG KÊ TỈNH BÌNH ĐỊNH
Số:    /BC-CTK</t>
    </r>
    <r>
      <rPr>
        <b/>
        <sz val="14"/>
        <rFont val="Times New Roman"/>
        <family val="1"/>
      </rPr>
      <t xml:space="preserve">
</t>
    </r>
    <r>
      <rPr>
        <b/>
        <sz val="18"/>
        <rFont val="Times New Roman"/>
        <family val="1"/>
      </rPr>
      <t>BÁO CÁO 
ƯỚC TÍNH SỐ LIỆU 
KINH TẾ - XÃ HỘI</t>
    </r>
    <r>
      <rPr>
        <b/>
        <sz val="14"/>
        <rFont val="Times New Roman"/>
        <family val="1"/>
      </rPr>
      <t xml:space="preserve">
THÁNG 7 VÀ 7 THÁNG NĂM 2019
</t>
    </r>
    <r>
      <rPr>
        <b/>
        <i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Bình Định, tháng 7 - 2019</t>
    </r>
  </si>
  <si>
    <t>Máy chế biến bột giấy từ vật liệu sợi xen lu lô</t>
  </si>
  <si>
    <t>II. Luân chuyển (Nghìn HK.km)</t>
  </si>
  <si>
    <t>II. Luân chuyển (Nghìn tấn.km)</t>
  </si>
  <si>
    <t>Thực hiện 
tháng 6 năm 2019</t>
  </si>
  <si>
    <t>Thực hiện 
 tháng 6 năm 2019</t>
  </si>
  <si>
    <t xml:space="preserve"> tháng 6</t>
  </si>
  <si>
    <t>Chính thức tháng 6 năm 2019</t>
  </si>
  <si>
    <t>Ước tính 7 tháng năm 2019</t>
  </si>
  <si>
    <t>Tháng 7 năm 2019 so với cùng kỳ năm trước (%)</t>
  </si>
  <si>
    <t>7 tháng năm 2019 so với cùng kỳ năm trước (%)</t>
  </si>
  <si>
    <r>
      <t>1. Sản xuất nông nghiệp đến ngày 18</t>
    </r>
    <r>
      <rPr>
        <b/>
        <sz val="14"/>
        <rFont val="Arial"/>
        <family val="2"/>
      </rPr>
      <t xml:space="preserve"> th</t>
    </r>
    <r>
      <rPr>
        <b/>
        <sz val="14"/>
        <rFont val="Arial"/>
        <family val="2"/>
      </rPr>
      <t>áng 7 năm 2019</t>
    </r>
  </si>
  <si>
    <t>Tháng 7 năm 2019 so với tháng 6 năm 2019 (%)</t>
  </si>
  <si>
    <t>(Ha)</t>
  </si>
  <si>
    <t xml:space="preserve">   - Số liệu tai nạn giao thông tháng 7/2019 tính từ ngày 15/6/2019 đến ngày 14/7/2019</t>
  </si>
  <si>
    <t>2. Chỉ số sản xuất công nghiệp tháng 7 và 7 tháng năm 2019</t>
  </si>
  <si>
    <t>15. Trật tự, an toàn xã hội tháng 7 và 7 tháng năm 2019</t>
  </si>
  <si>
    <t>14. Vận tải hành khách và hàng hoá tháng 7 và 7 tháng năm 2019</t>
  </si>
  <si>
    <t>13. Doanh thu vận tải, kho bãi và dịch vụ hỗ trợ vận tải 
      tháng 7 và 7 tháng năm 2019</t>
  </si>
  <si>
    <t>12. Chỉ số giá tiêu dùng, chỉ số giá vàng và đô la Mỹ 
      tháng 7 và 7 tháng năm 2019</t>
  </si>
  <si>
    <t>11. Nhập khẩu</t>
  </si>
  <si>
    <t>10. Xuất khẩu</t>
  </si>
  <si>
    <t>9. Doanh thu dịch vụ lưu trú, ăn uống, du lịch lữ hành 
      và dịch vụ tiêu dùng khác tháng 7 và 7 tháng năm 2019</t>
  </si>
  <si>
    <t>8. Doanh thu bán lẻ hàng hóa tháng 7 và 7 tháng năm 2019</t>
  </si>
  <si>
    <t>7. Tổng mức bán lẻ hàng hóa và doanh thu dịch vụ 
     tháng 7 và 7 tháng năm 2019</t>
  </si>
  <si>
    <t>6. Hoạt động ngân hàng</t>
  </si>
  <si>
    <t>5. Vốn đầu tư thực hiện thuộc nguồn vốn ngân sách Nhà nước 
    do địa phương quản lý tháng 7 và 7 tháng năm 2019</t>
  </si>
  <si>
    <t>4. Chỉ số sử dụng lao động của doanh nghiệp công nghiệp 
     tháng 7 và 7 tháng năm 2019</t>
  </si>
  <si>
    <r>
      <t>3.</t>
    </r>
    <r>
      <rPr>
        <b/>
        <i/>
        <sz val="14"/>
        <rFont val="Arial"/>
        <family val="2"/>
      </rPr>
      <t xml:space="preserve"> (Tiếp theo) </t>
    </r>
    <r>
      <rPr>
        <b/>
        <sz val="14"/>
        <rFont val="Arial"/>
        <family val="2"/>
      </rPr>
      <t>Sản lượng một số sản phẩm công nghiệp chủ yếu 
     tháng 7 và 7 tháng năm 2019</t>
    </r>
  </si>
  <si>
    <t>3. Sản lượng một số sản phẩm công nghiệp chủ yếu tháng 7 và 7 tháng năm 2019</t>
  </si>
  <si>
    <r>
      <t xml:space="preserve">năm trước </t>
    </r>
    <r>
      <rPr>
        <b/>
        <i/>
        <sz val="10"/>
        <rFont val="Arial"/>
        <family val="2"/>
      </rPr>
      <t>(Ha)</t>
    </r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</si>
</sst>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.00\ &quot;€&quot;;[Red]\-#,##0.00\ &quot;€&quot;"/>
    <numFmt numFmtId="173" formatCode="0.0"/>
    <numFmt numFmtId="174" formatCode="#,##0.0"/>
    <numFmt numFmtId="175" formatCode="_(* #,##0.0_);_(* \(#,##0.0\);_(* &quot;-&quot;_);_(@_)"/>
    <numFmt numFmtId="176" formatCode="_(* #,##0.0_);_(* \(#,##0.0\);_(* &quot;-&quot;?_);_(@_)"/>
    <numFmt numFmtId="177" formatCode="_(* #,##0.0_);_(* \(#,##0.0\);_(* &quot;-&quot;??_);_(@_)"/>
    <numFmt numFmtId="178" formatCode="_(* #,##0.000_);_(* \(#,##0.000\);_(* &quot;-&quot;??_);_(@_)"/>
    <numFmt numFmtId="179" formatCode="_-* #,##0\ _P_t_s_-;\-* #,##0\ _P_t_s_-;_-* &quot;-&quot;\ _P_t_s_-;_-@_-"/>
    <numFmt numFmtId="180" formatCode="\$#,##0\ ;\(\$#,##0\)"/>
    <numFmt numFmtId="181" formatCode="&quot;\&quot;#,##0;[Red]&quot;\&quot;&quot;\&quot;\-#,##0"/>
    <numFmt numFmtId="182" formatCode="&quot;\&quot;#,##0.00;[Red]&quot;\&quot;&quot;\&quot;&quot;\&quot;&quot;\&quot;&quot;\&quot;&quot;\&quot;\-#,##0.00"/>
    <numFmt numFmtId="183" formatCode="&quot;\&quot;#,##0.00;[Red]&quot;\&quot;\-#,##0.00"/>
    <numFmt numFmtId="184" formatCode="&quot;\&quot;#,##0;[Red]&quot;\&quot;\-#,##0"/>
    <numFmt numFmtId="185" formatCode="_(* #,##0_);_(* \(#,##0\);_(* &quot;-&quot;??_);_(@_)"/>
    <numFmt numFmtId="186" formatCode="#,##0.000"/>
    <numFmt numFmtId="187" formatCode="0.000"/>
    <numFmt numFmtId="188" formatCode="0.0000"/>
    <numFmt numFmtId="189" formatCode="0.00000"/>
    <numFmt numFmtId="190" formatCode="_(&quot;$&quot;* #,##0.0_);_(&quot;$&quot;* \(#,##0.0\);_(&quot;$&quot;* &quot;-&quot;?_);_(@_)"/>
    <numFmt numFmtId="191" formatCode="#,##0.0_);\(#,##0.0\)"/>
    <numFmt numFmtId="192" formatCode="_(* #,##0.000_);_(* \(#,##0.000\);_(* &quot;-&quot;???_);_(@_)"/>
    <numFmt numFmtId="193" formatCode="_(* #,##0.0000_);_(* \(#,##0.0000\);_(* &quot;-&quot;??_);_(@_)"/>
    <numFmt numFmtId="194" formatCode="_(* #,##0.00000_);_(* \(#,##0.00000\);_(* &quot;-&quot;??_);_(@_)"/>
    <numFmt numFmtId="195" formatCode="_(* #,##0.00_);_(* \(#,##0.00\);_(* &quot;-&quot;?_);_(@_)"/>
    <numFmt numFmtId="196" formatCode="_(* #,##0.000_);_(* \(#,##0.000\);_(* &quot;-&quot;?_);_(@_)"/>
    <numFmt numFmtId="197" formatCode="_(* #,##0.0000_);_(* \(#,##0.0000\);_(* &quot;-&quot;?_);_(@_)"/>
    <numFmt numFmtId="198" formatCode="[$-409]dddd\,\ mmmm\ dd\,\ yyyy"/>
    <numFmt numFmtId="199" formatCode="[$-409]h:mm:ss\ AM/PM"/>
    <numFmt numFmtId="200" formatCode="#,##0.0000"/>
    <numFmt numFmtId="201" formatCode="&quot;$&quot;#,##0.0"/>
    <numFmt numFmtId="202" formatCode="_(* #,##0.00_);_(* \(#,##0.00\);_(* &quot;-&quot;???_);_(@_)"/>
    <numFmt numFmtId="203" formatCode="_(* #,##0.0_);_(* \(#,##0.0\);_(* &quot;-&quot;???_);_(@_)"/>
    <numFmt numFmtId="204" formatCode="_(* #,##0.0000_);_(* \(#,##0.0000\);_(* &quot;-&quot;????_);_(@_)"/>
    <numFmt numFmtId="205" formatCode="0.000000"/>
    <numFmt numFmtId="206" formatCode="_-* #,##0.0\ _₫_-;\-* #,##0.0\ _₫_-;_-* &quot;-&quot;?\ _₫_-;_-@_-"/>
    <numFmt numFmtId="207" formatCode="_-* #,##0.000\ _₫_-;\-* #,##0.000\ _₫_-;_-* &quot;-&quot;???\ _₫_-;_-@_-"/>
    <numFmt numFmtId="208" formatCode="#,##0.00;\-#,##0.00"/>
    <numFmt numFmtId="209" formatCode="_(* #,##0.00_);_(* \(#,##0.00\);_(* &quot;-&quot;_);_(@_)"/>
    <numFmt numFmtId="210" formatCode="#,##0;\-#,##0"/>
    <numFmt numFmtId="211" formatCode="0.0000000"/>
    <numFmt numFmtId="212" formatCode="#,##0\ _₫"/>
    <numFmt numFmtId="213" formatCode="###,###,###,###,##0.00;\-0;;@"/>
    <numFmt numFmtId="214" formatCode="#,##0.00000"/>
  </numFmts>
  <fonts count="77">
    <font>
      <sz val="10"/>
      <name val="Arial"/>
      <family val="0"/>
    </font>
    <font>
      <sz val="10"/>
      <name val="VNtimes new roman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.VnTime"/>
      <family val="2"/>
    </font>
    <font>
      <b/>
      <sz val="18"/>
      <name val="Times New Roman"/>
      <family val="1"/>
    </font>
    <font>
      <b/>
      <i/>
      <sz val="12"/>
      <name val="Times New Roman"/>
      <family val="1"/>
    </font>
    <font>
      <sz val="10"/>
      <name val="MS Sans Serif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b/>
      <sz val="14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b/>
      <sz val="9"/>
      <name val="Arial"/>
      <family val="2"/>
    </font>
    <font>
      <sz val="10"/>
      <color indexed="63"/>
      <name val="Arial"/>
      <family val="2"/>
    </font>
    <font>
      <sz val="10"/>
      <name val=".VnTime"/>
      <family val="2"/>
    </font>
    <font>
      <i/>
      <sz val="16"/>
      <name val="Arial"/>
      <family val="2"/>
    </font>
    <font>
      <b/>
      <sz val="10"/>
      <color indexed="10"/>
      <name val="Arial"/>
      <family val="2"/>
    </font>
    <font>
      <sz val="10.5"/>
      <name val="Arial"/>
      <family val="2"/>
    </font>
    <font>
      <b/>
      <i/>
      <sz val="14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3"/>
      <color indexed="8"/>
      <name val="Times New Roman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3"/>
      <color theme="1"/>
      <name val="Times New Roman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9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24" fillId="0" borderId="0">
      <alignment/>
      <protection/>
    </xf>
    <xf numFmtId="0" fontId="5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4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2" fillId="0" borderId="0">
      <alignment/>
      <protection/>
    </xf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0" fontId="14" fillId="0" borderId="0">
      <alignment/>
      <protection/>
    </xf>
  </cellStyleXfs>
  <cellXfs count="35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0" fillId="0" borderId="0" xfId="78" applyFont="1">
      <alignment/>
      <protection/>
    </xf>
    <xf numFmtId="0" fontId="0" fillId="0" borderId="0" xfId="78" applyFont="1" applyBorder="1" applyAlignment="1">
      <alignment horizontal="center"/>
      <protection/>
    </xf>
    <xf numFmtId="0" fontId="0" fillId="0" borderId="0" xfId="78" applyFont="1" applyBorder="1">
      <alignment/>
      <protection/>
    </xf>
    <xf numFmtId="0" fontId="16" fillId="0" borderId="10" xfId="92" applyFont="1" applyBorder="1" applyAlignment="1">
      <alignment horizontal="right"/>
      <protection/>
    </xf>
    <xf numFmtId="0" fontId="17" fillId="0" borderId="0" xfId="92" applyFont="1" applyBorder="1">
      <alignment/>
      <protection/>
    </xf>
    <xf numFmtId="0" fontId="0" fillId="0" borderId="0" xfId="92" applyFont="1" applyBorder="1" applyAlignment="1">
      <alignment horizontal="left" indent="1"/>
      <protection/>
    </xf>
    <xf numFmtId="0" fontId="17" fillId="0" borderId="0" xfId="78" applyFont="1" applyBorder="1" applyAlignment="1">
      <alignment/>
      <protection/>
    </xf>
    <xf numFmtId="2" fontId="17" fillId="0" borderId="0" xfId="78" applyNumberFormat="1" applyFont="1" applyBorder="1" applyAlignment="1">
      <alignment horizontal="right" indent="1"/>
      <protection/>
    </xf>
    <xf numFmtId="0" fontId="0" fillId="0" borderId="0" xfId="78" applyFont="1" applyBorder="1" applyAlignment="1">
      <alignment horizontal="left" indent="1"/>
      <protection/>
    </xf>
    <xf numFmtId="2" fontId="0" fillId="0" borderId="0" xfId="78" applyNumberFormat="1" applyFont="1" applyBorder="1" applyAlignment="1">
      <alignment horizontal="right" indent="1"/>
      <protection/>
    </xf>
    <xf numFmtId="0" fontId="0" fillId="0" borderId="0" xfId="78" applyFont="1" applyBorder="1" applyAlignment="1">
      <alignment horizontal="left" wrapText="1" indent="1"/>
      <protection/>
    </xf>
    <xf numFmtId="0" fontId="17" fillId="0" borderId="0" xfId="92" applyFont="1" applyBorder="1" applyAlignment="1">
      <alignment wrapText="1"/>
      <protection/>
    </xf>
    <xf numFmtId="0" fontId="0" fillId="0" borderId="0" xfId="92" applyFont="1" applyAlignment="1">
      <alignment/>
      <protection/>
    </xf>
    <xf numFmtId="0" fontId="0" fillId="0" borderId="0" xfId="92" applyFont="1">
      <alignment/>
      <protection/>
    </xf>
    <xf numFmtId="0" fontId="17" fillId="0" borderId="0" xfId="92" applyFont="1">
      <alignment/>
      <protection/>
    </xf>
    <xf numFmtId="0" fontId="20" fillId="0" borderId="0" xfId="92" applyFont="1">
      <alignment/>
      <protection/>
    </xf>
    <xf numFmtId="0" fontId="15" fillId="0" borderId="10" xfId="92" applyFont="1" applyBorder="1" applyAlignment="1">
      <alignment horizontal="center"/>
      <protection/>
    </xf>
    <xf numFmtId="49" fontId="17" fillId="0" borderId="0" xfId="93" applyNumberFormat="1" applyFont="1" applyFill="1" applyBorder="1">
      <alignment/>
      <protection/>
    </xf>
    <xf numFmtId="2" fontId="17" fillId="0" borderId="11" xfId="92" applyNumberFormat="1" applyFont="1" applyBorder="1" applyAlignment="1">
      <alignment horizontal="right" indent="1"/>
      <protection/>
    </xf>
    <xf numFmtId="0" fontId="19" fillId="0" borderId="0" xfId="92" applyFont="1">
      <alignment/>
      <protection/>
    </xf>
    <xf numFmtId="49" fontId="0" fillId="0" borderId="0" xfId="93" applyNumberFormat="1" applyFont="1" applyFill="1" applyBorder="1">
      <alignment/>
      <protection/>
    </xf>
    <xf numFmtId="2" fontId="0" fillId="0" borderId="0" xfId="92" applyNumberFormat="1" applyFont="1" applyBorder="1" applyAlignment="1">
      <alignment horizontal="right" indent="1"/>
      <protection/>
    </xf>
    <xf numFmtId="0" fontId="20" fillId="0" borderId="0" xfId="92" applyFont="1" applyAlignment="1">
      <alignment/>
      <protection/>
    </xf>
    <xf numFmtId="0" fontId="17" fillId="0" borderId="12" xfId="0" applyFont="1" applyBorder="1" applyAlignment="1">
      <alignment horizontal="center" vertical="center" wrapText="1"/>
    </xf>
    <xf numFmtId="0" fontId="17" fillId="0" borderId="0" xfId="0" applyFont="1" applyBorder="1" applyAlignment="1">
      <alignment/>
    </xf>
    <xf numFmtId="0" fontId="0" fillId="0" borderId="0" xfId="0" applyFont="1" applyAlignment="1">
      <alignment/>
    </xf>
    <xf numFmtId="174" fontId="0" fillId="0" borderId="0" xfId="0" applyNumberFormat="1" applyFont="1" applyAlignment="1">
      <alignment/>
    </xf>
    <xf numFmtId="0" fontId="25" fillId="0" borderId="10" xfId="78" applyFont="1" applyBorder="1" applyAlignment="1">
      <alignment horizontal="right"/>
      <protection/>
    </xf>
    <xf numFmtId="0" fontId="0" fillId="0" borderId="10" xfId="78" applyFont="1" applyBorder="1">
      <alignment/>
      <protection/>
    </xf>
    <xf numFmtId="0" fontId="16" fillId="0" borderId="10" xfId="78" applyFont="1" applyBorder="1" applyAlignment="1">
      <alignment horizontal="right"/>
      <protection/>
    </xf>
    <xf numFmtId="0" fontId="0" fillId="0" borderId="0" xfId="91" applyFont="1" applyBorder="1" applyAlignment="1">
      <alignment horizontal="left" indent="1"/>
      <protection/>
    </xf>
    <xf numFmtId="0" fontId="0" fillId="0" borderId="0" xfId="91" applyFont="1">
      <alignment/>
      <protection/>
    </xf>
    <xf numFmtId="0" fontId="0" fillId="0" borderId="0" xfId="91" applyFont="1" applyAlignment="1">
      <alignment horizontal="left" indent="1"/>
      <protection/>
    </xf>
    <xf numFmtId="173" fontId="0" fillId="0" borderId="0" xfId="0" applyNumberFormat="1" applyFont="1" applyAlignment="1">
      <alignment/>
    </xf>
    <xf numFmtId="0" fontId="0" fillId="0" borderId="0" xfId="78" applyFont="1">
      <alignment/>
      <protection/>
    </xf>
    <xf numFmtId="0" fontId="17" fillId="0" borderId="0" xfId="76" applyFont="1" applyBorder="1" applyAlignment="1">
      <alignment horizontal="center" vertical="center"/>
      <protection/>
    </xf>
    <xf numFmtId="0" fontId="17" fillId="0" borderId="12" xfId="76" applyFont="1" applyBorder="1" applyAlignment="1">
      <alignment horizontal="center" vertical="center" wrapText="1"/>
      <protection/>
    </xf>
    <xf numFmtId="0" fontId="17" fillId="0" borderId="13" xfId="76" applyFont="1" applyBorder="1" applyAlignment="1">
      <alignment horizontal="center" vertical="center" wrapText="1"/>
      <protection/>
    </xf>
    <xf numFmtId="174" fontId="0" fillId="0" borderId="0" xfId="92" applyNumberFormat="1" applyFont="1" applyAlignment="1">
      <alignment/>
      <protection/>
    </xf>
    <xf numFmtId="0" fontId="15" fillId="0" borderId="0" xfId="76" applyFont="1" applyBorder="1" applyAlignment="1">
      <alignment horizontal="left"/>
      <protection/>
    </xf>
    <xf numFmtId="0" fontId="0" fillId="0" borderId="0" xfId="92" applyFont="1" applyAlignment="1">
      <alignment/>
      <protection/>
    </xf>
    <xf numFmtId="0" fontId="17" fillId="0" borderId="0" xfId="76" applyFont="1" applyFill="1" applyBorder="1">
      <alignment/>
      <protection/>
    </xf>
    <xf numFmtId="3" fontId="17" fillId="0" borderId="0" xfId="89" applyNumberFormat="1" applyFont="1" applyFill="1" applyBorder="1" applyAlignment="1">
      <alignment horizontal="right"/>
      <protection/>
    </xf>
    <xf numFmtId="0" fontId="19" fillId="0" borderId="0" xfId="78" applyFont="1" applyFill="1">
      <alignment/>
      <protection/>
    </xf>
    <xf numFmtId="3" fontId="0" fillId="0" borderId="0" xfId="89" applyNumberFormat="1" applyFont="1" applyFill="1" applyBorder="1" applyAlignment="1">
      <alignment horizontal="right"/>
      <protection/>
    </xf>
    <xf numFmtId="0" fontId="0" fillId="0" borderId="0" xfId="78" applyFont="1" applyFill="1">
      <alignment/>
      <protection/>
    </xf>
    <xf numFmtId="0" fontId="20" fillId="0" borderId="0" xfId="78" applyFont="1" applyFill="1">
      <alignment/>
      <protection/>
    </xf>
    <xf numFmtId="0" fontId="15" fillId="0" borderId="10" xfId="76" applyFont="1" applyBorder="1" applyAlignment="1">
      <alignment horizontal="left"/>
      <protection/>
    </xf>
    <xf numFmtId="0" fontId="16" fillId="0" borderId="10" xfId="92" applyFont="1" applyBorder="1" applyAlignment="1">
      <alignment horizontal="right"/>
      <protection/>
    </xf>
    <xf numFmtId="0" fontId="17" fillId="0" borderId="0" xfId="92" applyFont="1" applyBorder="1">
      <alignment/>
      <protection/>
    </xf>
    <xf numFmtId="174" fontId="17" fillId="0" borderId="0" xfId="92" applyNumberFormat="1" applyFont="1" applyAlignment="1">
      <alignment/>
      <protection/>
    </xf>
    <xf numFmtId="173" fontId="17" fillId="0" borderId="0" xfId="92" applyNumberFormat="1" applyFont="1" applyAlignment="1">
      <alignment horizontal="right"/>
      <protection/>
    </xf>
    <xf numFmtId="173" fontId="17" fillId="0" borderId="0" xfId="92" applyNumberFormat="1" applyFont="1">
      <alignment/>
      <protection/>
    </xf>
    <xf numFmtId="0" fontId="17" fillId="0" borderId="0" xfId="92" applyFont="1">
      <alignment/>
      <protection/>
    </xf>
    <xf numFmtId="3" fontId="17" fillId="0" borderId="0" xfId="92" applyNumberFormat="1" applyFont="1" applyAlignment="1">
      <alignment/>
      <protection/>
    </xf>
    <xf numFmtId="173" fontId="0" fillId="0" borderId="0" xfId="92" applyNumberFormat="1" applyFont="1" applyAlignment="1">
      <alignment horizontal="right"/>
      <protection/>
    </xf>
    <xf numFmtId="173" fontId="26" fillId="0" borderId="0" xfId="92" applyNumberFormat="1" applyFont="1" applyAlignment="1">
      <alignment horizontal="right"/>
      <protection/>
    </xf>
    <xf numFmtId="0" fontId="0" fillId="0" borderId="0" xfId="92" applyFont="1" applyBorder="1" applyAlignment="1">
      <alignment horizontal="left" indent="1"/>
      <protection/>
    </xf>
    <xf numFmtId="174" fontId="0" fillId="0" borderId="0" xfId="92" applyNumberFormat="1" applyFont="1" applyAlignment="1">
      <alignment/>
      <protection/>
    </xf>
    <xf numFmtId="173" fontId="0" fillId="0" borderId="0" xfId="92" applyNumberFormat="1" applyFont="1" applyAlignment="1">
      <alignment horizontal="right"/>
      <protection/>
    </xf>
    <xf numFmtId="173" fontId="0" fillId="0" borderId="0" xfId="92" applyNumberFormat="1" applyFont="1" applyAlignment="1">
      <alignment horizontal="center"/>
      <protection/>
    </xf>
    <xf numFmtId="173" fontId="0" fillId="0" borderId="0" xfId="92" applyNumberFormat="1" applyFont="1">
      <alignment/>
      <protection/>
    </xf>
    <xf numFmtId="0" fontId="0" fillId="0" borderId="0" xfId="92" applyFont="1">
      <alignment/>
      <protection/>
    </xf>
    <xf numFmtId="173" fontId="0" fillId="0" borderId="0" xfId="92" applyNumberFormat="1" applyFont="1" applyAlignment="1">
      <alignment horizontal="right" indent="1"/>
      <protection/>
    </xf>
    <xf numFmtId="186" fontId="0" fillId="0" borderId="0" xfId="92" applyNumberFormat="1" applyFont="1">
      <alignment/>
      <protection/>
    </xf>
    <xf numFmtId="173" fontId="26" fillId="0" borderId="0" xfId="92" applyNumberFormat="1" applyFont="1" applyAlignment="1">
      <alignment horizontal="right" indent="1"/>
      <protection/>
    </xf>
    <xf numFmtId="0" fontId="16" fillId="0" borderId="0" xfId="92" applyFont="1">
      <alignment/>
      <protection/>
    </xf>
    <xf numFmtId="174" fontId="0" fillId="0" borderId="0" xfId="76" applyNumberFormat="1" applyFont="1">
      <alignment/>
      <protection/>
    </xf>
    <xf numFmtId="174" fontId="0" fillId="0" borderId="0" xfId="76" applyNumberFormat="1" applyFont="1" applyBorder="1">
      <alignment/>
      <protection/>
    </xf>
    <xf numFmtId="174" fontId="0" fillId="0" borderId="0" xfId="92" applyNumberFormat="1" applyFont="1" applyBorder="1" applyAlignment="1">
      <alignment/>
      <protection/>
    </xf>
    <xf numFmtId="173" fontId="0" fillId="0" borderId="0" xfId="92" applyNumberFormat="1" applyFont="1" applyBorder="1" applyAlignment="1">
      <alignment horizontal="right"/>
      <protection/>
    </xf>
    <xf numFmtId="173" fontId="0" fillId="0" borderId="0" xfId="92" applyNumberFormat="1" applyFont="1" applyBorder="1" applyAlignment="1">
      <alignment horizontal="right"/>
      <protection/>
    </xf>
    <xf numFmtId="173" fontId="0" fillId="0" borderId="0" xfId="92" applyNumberFormat="1" applyFont="1" applyBorder="1" applyAlignment="1">
      <alignment horizontal="right" indent="1"/>
      <protection/>
    </xf>
    <xf numFmtId="173" fontId="0" fillId="0" borderId="0" xfId="92" applyNumberFormat="1" applyFont="1" applyBorder="1" applyAlignment="1">
      <alignment horizontal="center"/>
      <protection/>
    </xf>
    <xf numFmtId="0" fontId="27" fillId="0" borderId="0" xfId="92" applyFont="1">
      <alignment/>
      <protection/>
    </xf>
    <xf numFmtId="3" fontId="17" fillId="0" borderId="0" xfId="92" applyNumberFormat="1" applyFont="1" applyAlignment="1">
      <alignment/>
      <protection/>
    </xf>
    <xf numFmtId="174" fontId="26" fillId="0" borderId="0" xfId="92" applyNumberFormat="1" applyFont="1" applyAlignment="1">
      <alignment/>
      <protection/>
    </xf>
    <xf numFmtId="174" fontId="0" fillId="0" borderId="0" xfId="76" applyNumberFormat="1" applyFont="1">
      <alignment/>
      <protection/>
    </xf>
    <xf numFmtId="0" fontId="16" fillId="0" borderId="0" xfId="92" applyFont="1">
      <alignment/>
      <protection/>
    </xf>
    <xf numFmtId="0" fontId="27" fillId="0" borderId="0" xfId="92" applyFont="1">
      <alignment/>
      <protection/>
    </xf>
    <xf numFmtId="174" fontId="0" fillId="0" borderId="0" xfId="76" applyNumberFormat="1" applyFont="1" applyBorder="1">
      <alignment/>
      <protection/>
    </xf>
    <xf numFmtId="174" fontId="0" fillId="0" borderId="0" xfId="92" applyNumberFormat="1" applyFont="1" applyBorder="1" applyAlignment="1">
      <alignment/>
      <protection/>
    </xf>
    <xf numFmtId="0" fontId="0" fillId="0" borderId="0" xfId="92" applyFont="1" applyBorder="1">
      <alignment/>
      <protection/>
    </xf>
    <xf numFmtId="0" fontId="0" fillId="0" borderId="0" xfId="92" applyFont="1" applyBorder="1" applyAlignment="1">
      <alignment/>
      <protection/>
    </xf>
    <xf numFmtId="0" fontId="15" fillId="0" borderId="10" xfId="92" applyFont="1" applyBorder="1" applyAlignment="1">
      <alignment horizontal="left"/>
      <protection/>
    </xf>
    <xf numFmtId="0" fontId="17" fillId="0" borderId="0" xfId="92" applyFont="1" applyBorder="1" applyAlignment="1">
      <alignment horizontal="left"/>
      <protection/>
    </xf>
    <xf numFmtId="3" fontId="17" fillId="0" borderId="0" xfId="92" applyNumberFormat="1" applyFont="1" applyAlignment="1">
      <alignment horizontal="right"/>
      <protection/>
    </xf>
    <xf numFmtId="41" fontId="17" fillId="0" borderId="0" xfId="92" applyNumberFormat="1" applyFont="1" applyAlignment="1">
      <alignment horizontal="right"/>
      <protection/>
    </xf>
    <xf numFmtId="173" fontId="17" fillId="0" borderId="0" xfId="76" applyNumberFormat="1" applyFont="1" applyBorder="1" applyAlignment="1">
      <alignment horizontal="right" indent="1"/>
      <protection/>
    </xf>
    <xf numFmtId="174" fontId="17" fillId="0" borderId="0" xfId="92" applyNumberFormat="1" applyFont="1" applyAlignment="1">
      <alignment horizontal="right" indent="1"/>
      <protection/>
    </xf>
    <xf numFmtId="3" fontId="17" fillId="0" borderId="0" xfId="92" applyNumberFormat="1" applyFont="1" applyAlignment="1">
      <alignment horizontal="right" indent="1"/>
      <protection/>
    </xf>
    <xf numFmtId="3" fontId="0" fillId="0" borderId="0" xfId="92" applyNumberFormat="1" applyFont="1" applyAlignment="1">
      <alignment horizontal="right"/>
      <protection/>
    </xf>
    <xf numFmtId="41" fontId="0" fillId="0" borderId="0" xfId="92" applyNumberFormat="1" applyFont="1" applyAlignment="1">
      <alignment horizontal="right"/>
      <protection/>
    </xf>
    <xf numFmtId="173" fontId="0" fillId="0" borderId="0" xfId="76" applyNumberFormat="1" applyFont="1" applyBorder="1" applyAlignment="1">
      <alignment horizontal="right" indent="1"/>
      <protection/>
    </xf>
    <xf numFmtId="174" fontId="0" fillId="0" borderId="0" xfId="92" applyNumberFormat="1" applyFont="1" applyAlignment="1">
      <alignment horizontal="right" indent="1"/>
      <protection/>
    </xf>
    <xf numFmtId="3" fontId="0" fillId="0" borderId="0" xfId="92" applyNumberFormat="1" applyFont="1" applyAlignment="1">
      <alignment horizontal="right" indent="1"/>
      <protection/>
    </xf>
    <xf numFmtId="3" fontId="0" fillId="0" borderId="0" xfId="92" applyNumberFormat="1" applyFont="1">
      <alignment/>
      <protection/>
    </xf>
    <xf numFmtId="173" fontId="0" fillId="0" borderId="0" xfId="92" applyNumberFormat="1" applyFont="1">
      <alignment/>
      <protection/>
    </xf>
    <xf numFmtId="3" fontId="0" fillId="0" borderId="0" xfId="92" applyNumberFormat="1" applyFont="1" applyBorder="1" applyAlignment="1">
      <alignment horizontal="right"/>
      <protection/>
    </xf>
    <xf numFmtId="41" fontId="0" fillId="0" borderId="0" xfId="92" applyNumberFormat="1" applyFont="1" applyBorder="1" applyAlignment="1">
      <alignment horizontal="right"/>
      <protection/>
    </xf>
    <xf numFmtId="173" fontId="0" fillId="0" borderId="0" xfId="92" applyNumberFormat="1" applyFont="1" applyBorder="1">
      <alignment/>
      <protection/>
    </xf>
    <xf numFmtId="174" fontId="0" fillId="0" borderId="0" xfId="92" applyNumberFormat="1" applyFont="1" applyBorder="1" applyAlignment="1">
      <alignment horizontal="right" indent="1"/>
      <protection/>
    </xf>
    <xf numFmtId="0" fontId="18" fillId="0" borderId="0" xfId="92" applyFont="1" applyAlignment="1">
      <alignment horizontal="left"/>
      <protection/>
    </xf>
    <xf numFmtId="0" fontId="20" fillId="0" borderId="0" xfId="92" applyFont="1">
      <alignment/>
      <protection/>
    </xf>
    <xf numFmtId="0" fontId="19" fillId="0" borderId="0" xfId="92" applyFont="1">
      <alignment/>
      <protection/>
    </xf>
    <xf numFmtId="0" fontId="0" fillId="0" borderId="0" xfId="92" applyFont="1" applyAlignment="1">
      <alignment horizontal="right"/>
      <protection/>
    </xf>
    <xf numFmtId="3" fontId="0" fillId="0" borderId="0" xfId="92" applyNumberFormat="1" applyFont="1" applyBorder="1" applyAlignment="1">
      <alignment horizontal="right" indent="1"/>
      <protection/>
    </xf>
    <xf numFmtId="0" fontId="20" fillId="0" borderId="0" xfId="92" applyFont="1" applyBorder="1">
      <alignment/>
      <protection/>
    </xf>
    <xf numFmtId="173" fontId="0" fillId="0" borderId="0" xfId="92" applyNumberFormat="1" applyFont="1" applyFill="1" applyBorder="1" applyAlignment="1">
      <alignment horizontal="right" indent="1"/>
      <protection/>
    </xf>
    <xf numFmtId="177" fontId="0" fillId="0" borderId="0" xfId="92" applyNumberFormat="1" applyFont="1" applyFill="1" applyAlignment="1">
      <alignment horizontal="left" indent="1"/>
      <protection/>
    </xf>
    <xf numFmtId="0" fontId="25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16" fillId="0" borderId="10" xfId="0" applyFont="1" applyBorder="1" applyAlignment="1">
      <alignment horizontal="right"/>
    </xf>
    <xf numFmtId="0" fontId="19" fillId="0" borderId="0" xfId="0" applyFont="1" applyAlignment="1">
      <alignment/>
    </xf>
    <xf numFmtId="174" fontId="17" fillId="0" borderId="0" xfId="90" applyNumberFormat="1" applyFont="1" applyBorder="1">
      <alignment/>
      <protection/>
    </xf>
    <xf numFmtId="174" fontId="0" fillId="0" borderId="0" xfId="90" applyNumberFormat="1" applyFont="1" applyBorder="1" applyAlignment="1">
      <alignment horizontal="right" indent="2"/>
      <protection/>
    </xf>
    <xf numFmtId="174" fontId="0" fillId="0" borderId="0" xfId="90" applyNumberFormat="1" applyFont="1" applyBorder="1" applyAlignment="1" quotePrefix="1">
      <alignment horizontal="right"/>
      <protection/>
    </xf>
    <xf numFmtId="174" fontId="17" fillId="0" borderId="0" xfId="90" applyNumberFormat="1" applyFont="1" applyBorder="1" applyAlignment="1">
      <alignment horizontal="right" indent="2"/>
      <protection/>
    </xf>
    <xf numFmtId="0" fontId="0" fillId="0" borderId="0" xfId="92" applyFont="1" applyFill="1">
      <alignment/>
      <protection/>
    </xf>
    <xf numFmtId="0" fontId="15" fillId="0" borderId="10" xfId="92" applyFont="1" applyFill="1" applyBorder="1" applyAlignment="1">
      <alignment horizontal="left"/>
      <protection/>
    </xf>
    <xf numFmtId="177" fontId="15" fillId="0" borderId="10" xfId="92" applyNumberFormat="1" applyFont="1" applyFill="1" applyBorder="1" applyAlignment="1">
      <alignment horizontal="left"/>
      <protection/>
    </xf>
    <xf numFmtId="0" fontId="16" fillId="0" borderId="0" xfId="92" applyFont="1" applyFill="1" applyAlignment="1">
      <alignment horizontal="right"/>
      <protection/>
    </xf>
    <xf numFmtId="0" fontId="15" fillId="0" borderId="0" xfId="76" applyFont="1" applyFill="1" applyBorder="1" applyAlignment="1">
      <alignment horizontal="left"/>
      <protection/>
    </xf>
    <xf numFmtId="0" fontId="0" fillId="0" borderId="0" xfId="92" applyFont="1" applyFill="1" applyAlignment="1">
      <alignment/>
      <protection/>
    </xf>
    <xf numFmtId="0" fontId="17" fillId="0" borderId="13" xfId="76" applyFont="1" applyFill="1" applyBorder="1" applyAlignment="1">
      <alignment horizontal="center" vertical="center" wrapText="1"/>
      <protection/>
    </xf>
    <xf numFmtId="0" fontId="22" fillId="0" borderId="0" xfId="95" applyNumberFormat="1" applyFont="1" applyFill="1" applyBorder="1" applyAlignment="1">
      <alignment/>
      <protection/>
    </xf>
    <xf numFmtId="177" fontId="17" fillId="0" borderId="0" xfId="92" applyNumberFormat="1" applyFont="1" applyFill="1" applyAlignment="1" quotePrefix="1">
      <alignment/>
      <protection/>
    </xf>
    <xf numFmtId="0" fontId="17" fillId="0" borderId="0" xfId="92" applyFont="1" applyFill="1">
      <alignment/>
      <protection/>
    </xf>
    <xf numFmtId="177" fontId="17" fillId="0" borderId="0" xfId="92" applyNumberFormat="1" applyFont="1" applyFill="1">
      <alignment/>
      <protection/>
    </xf>
    <xf numFmtId="177" fontId="17" fillId="0" borderId="0" xfId="92" applyNumberFormat="1" applyFont="1" applyFill="1" applyAlignment="1" quotePrefix="1">
      <alignment/>
      <protection/>
    </xf>
    <xf numFmtId="0" fontId="17" fillId="0" borderId="0" xfId="92" applyFont="1" applyFill="1">
      <alignment/>
      <protection/>
    </xf>
    <xf numFmtId="0" fontId="23" fillId="0" borderId="0" xfId="78" applyNumberFormat="1" applyFont="1" applyFill="1" applyBorder="1" applyAlignment="1">
      <alignment horizontal="left" indent="3"/>
      <protection/>
    </xf>
    <xf numFmtId="177" fontId="0" fillId="0" borderId="0" xfId="92" applyNumberFormat="1" applyFont="1" applyFill="1" applyAlignment="1">
      <alignment horizontal="right"/>
      <protection/>
    </xf>
    <xf numFmtId="0" fontId="0" fillId="0" borderId="0" xfId="92" applyFont="1" applyFill="1" applyAlignment="1">
      <alignment horizontal="right"/>
      <protection/>
    </xf>
    <xf numFmtId="177" fontId="0" fillId="0" borderId="0" xfId="92" applyNumberFormat="1" applyFont="1" applyFill="1">
      <alignment/>
      <protection/>
    </xf>
    <xf numFmtId="0" fontId="23" fillId="0" borderId="0" xfId="78" applyNumberFormat="1" applyFont="1" applyFill="1" applyBorder="1" applyAlignment="1">
      <alignment/>
      <protection/>
    </xf>
    <xf numFmtId="191" fontId="0" fillId="0" borderId="0" xfId="92" applyNumberFormat="1" applyFont="1" applyFill="1">
      <alignment/>
      <protection/>
    </xf>
    <xf numFmtId="177" fontId="0" fillId="0" borderId="0" xfId="92" applyNumberFormat="1" applyFont="1" applyFill="1" applyBorder="1">
      <alignment/>
      <protection/>
    </xf>
    <xf numFmtId="0" fontId="0" fillId="0" borderId="0" xfId="92" applyFont="1" applyFill="1" applyBorder="1">
      <alignment/>
      <protection/>
    </xf>
    <xf numFmtId="0" fontId="0" fillId="0" borderId="0" xfId="78" applyFont="1" applyFill="1">
      <alignment/>
      <protection/>
    </xf>
    <xf numFmtId="177" fontId="0" fillId="0" borderId="0" xfId="92" applyNumberFormat="1" applyFont="1" applyFill="1" applyAlignment="1" quotePrefix="1">
      <alignment/>
      <protection/>
    </xf>
    <xf numFmtId="177" fontId="0" fillId="0" borderId="0" xfId="92" applyNumberFormat="1" applyFont="1" applyFill="1">
      <alignment/>
      <protection/>
    </xf>
    <xf numFmtId="0" fontId="17" fillId="0" borderId="0" xfId="92" applyFont="1" applyFill="1" applyBorder="1" applyAlignment="1">
      <alignment horizontal="left"/>
      <protection/>
    </xf>
    <xf numFmtId="0" fontId="0" fillId="0" borderId="0" xfId="92" applyFont="1" applyFill="1" applyAlignment="1">
      <alignment/>
      <protection/>
    </xf>
    <xf numFmtId="0" fontId="17" fillId="0" borderId="10" xfId="92" applyFont="1" applyFill="1" applyBorder="1" applyAlignment="1">
      <alignment horizontal="left"/>
      <protection/>
    </xf>
    <xf numFmtId="0" fontId="17" fillId="0" borderId="0" xfId="92" applyFont="1" applyFill="1" applyBorder="1" applyAlignment="1">
      <alignment horizontal="center"/>
      <protection/>
    </xf>
    <xf numFmtId="0" fontId="0" fillId="0" borderId="0" xfId="76" applyFont="1" applyFill="1">
      <alignment/>
      <protection/>
    </xf>
    <xf numFmtId="0" fontId="17" fillId="0" borderId="0" xfId="92" applyFont="1" applyFill="1" applyBorder="1" applyAlignment="1">
      <alignment/>
      <protection/>
    </xf>
    <xf numFmtId="0" fontId="17" fillId="0" borderId="0" xfId="92" applyFont="1" applyFill="1" applyBorder="1" applyAlignment="1">
      <alignment horizontal="center" vertical="center"/>
      <protection/>
    </xf>
    <xf numFmtId="0" fontId="17" fillId="0" borderId="0" xfId="76" applyFont="1" applyFill="1" applyBorder="1" applyAlignment="1">
      <alignment horizontal="center" vertical="center" wrapText="1"/>
      <protection/>
    </xf>
    <xf numFmtId="0" fontId="0" fillId="0" borderId="0" xfId="92" applyFont="1" applyFill="1" applyBorder="1" applyAlignment="1">
      <alignment horizontal="left" indent="1"/>
      <protection/>
    </xf>
    <xf numFmtId="1" fontId="0" fillId="0" borderId="0" xfId="92" applyNumberFormat="1" applyFont="1" applyFill="1" applyAlignment="1">
      <alignment horizontal="center"/>
      <protection/>
    </xf>
    <xf numFmtId="185" fontId="0" fillId="0" borderId="0" xfId="92" applyNumberFormat="1" applyFont="1" applyFill="1" applyAlignment="1">
      <alignment horizontal="center"/>
      <protection/>
    </xf>
    <xf numFmtId="177" fontId="0" fillId="0" borderId="0" xfId="92" applyNumberFormat="1" applyFont="1" applyFill="1" applyAlignment="1">
      <alignment horizontal="center"/>
      <protection/>
    </xf>
    <xf numFmtId="185" fontId="0" fillId="0" borderId="0" xfId="92" applyNumberFormat="1" applyFont="1" applyFill="1" applyAlignment="1">
      <alignment horizontal="right"/>
      <protection/>
    </xf>
    <xf numFmtId="185" fontId="0" fillId="0" borderId="0" xfId="92" applyNumberFormat="1" applyFont="1" applyFill="1" applyAlignment="1">
      <alignment horizontal="left" indent="1"/>
      <protection/>
    </xf>
    <xf numFmtId="0" fontId="17" fillId="0" borderId="0" xfId="92" applyFont="1" applyFill="1" applyBorder="1" applyAlignment="1">
      <alignment horizontal="left" vertical="center" indent="1"/>
      <protection/>
    </xf>
    <xf numFmtId="0" fontId="17" fillId="0" borderId="0" xfId="92" applyFont="1" applyFill="1" applyAlignment="1">
      <alignment horizontal="left" vertical="center" indent="1"/>
      <protection/>
    </xf>
    <xf numFmtId="0" fontId="0" fillId="0" borderId="0" xfId="92" applyFont="1" applyFill="1" applyAlignment="1">
      <alignment horizontal="center" vertical="center"/>
      <protection/>
    </xf>
    <xf numFmtId="185" fontId="0" fillId="0" borderId="0" xfId="92" applyNumberFormat="1" applyFont="1" applyFill="1" applyAlignment="1">
      <alignment horizontal="right"/>
      <protection/>
    </xf>
    <xf numFmtId="0" fontId="0" fillId="0" borderId="0" xfId="92" applyFont="1" applyFill="1" applyBorder="1" applyAlignment="1" quotePrefix="1">
      <alignment horizontal="left" indent="4"/>
      <protection/>
    </xf>
    <xf numFmtId="0" fontId="0" fillId="0" borderId="0" xfId="92" applyFont="1" applyFill="1" applyAlignment="1">
      <alignment horizontal="center"/>
      <protection/>
    </xf>
    <xf numFmtId="0" fontId="0" fillId="0" borderId="0" xfId="78" applyFont="1" applyFill="1" applyBorder="1">
      <alignment/>
      <protection/>
    </xf>
    <xf numFmtId="0" fontId="0" fillId="0" borderId="10" xfId="78" applyFont="1" applyBorder="1">
      <alignment/>
      <protection/>
    </xf>
    <xf numFmtId="169" fontId="0" fillId="0" borderId="0" xfId="92" applyNumberFormat="1" applyFont="1" applyAlignment="1">
      <alignment horizontal="right" indent="1"/>
      <protection/>
    </xf>
    <xf numFmtId="173" fontId="0" fillId="0" borderId="0" xfId="92" applyNumberFormat="1" applyFont="1" applyFill="1" applyAlignment="1">
      <alignment horizontal="right"/>
      <protection/>
    </xf>
    <xf numFmtId="0" fontId="15" fillId="0" borderId="0" xfId="78" applyFont="1" applyAlignment="1">
      <alignment horizontal="left" wrapText="1"/>
      <protection/>
    </xf>
    <xf numFmtId="0" fontId="0" fillId="0" borderId="0" xfId="0" applyFont="1" applyAlignment="1">
      <alignment/>
    </xf>
    <xf numFmtId="0" fontId="16" fillId="0" borderId="10" xfId="91" applyFont="1" applyBorder="1" applyAlignment="1">
      <alignment horizontal="right"/>
      <protection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18" fillId="0" borderId="0" xfId="92" applyFont="1" applyBorder="1">
      <alignment/>
      <protection/>
    </xf>
    <xf numFmtId="0" fontId="29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>
      <alignment/>
    </xf>
    <xf numFmtId="0" fontId="29" fillId="0" borderId="0" xfId="0" applyFont="1" applyAlignment="1">
      <alignment horizontal="center"/>
    </xf>
    <xf numFmtId="0" fontId="25" fillId="0" borderId="0" xfId="0" applyFont="1" applyBorder="1" applyAlignment="1">
      <alignment horizontal="right"/>
    </xf>
    <xf numFmtId="0" fontId="17" fillId="0" borderId="12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7" fillId="0" borderId="14" xfId="0" applyFont="1" applyBorder="1" applyAlignment="1">
      <alignment horizontal="center" wrapText="1"/>
    </xf>
    <xf numFmtId="0" fontId="20" fillId="0" borderId="0" xfId="0" applyFont="1" applyAlignment="1">
      <alignment/>
    </xf>
    <xf numFmtId="0" fontId="17" fillId="0" borderId="11" xfId="0" applyFont="1" applyBorder="1" applyAlignment="1">
      <alignment horizontal="center" wrapText="1"/>
    </xf>
    <xf numFmtId="0" fontId="15" fillId="0" borderId="10" xfId="76" applyFont="1" applyBorder="1" applyAlignment="1">
      <alignment horizontal="center"/>
      <protection/>
    </xf>
    <xf numFmtId="0" fontId="0" fillId="0" borderId="0" xfId="76" applyFont="1" applyBorder="1" applyAlignment="1">
      <alignment horizontal="center"/>
      <protection/>
    </xf>
    <xf numFmtId="0" fontId="0" fillId="0" borderId="0" xfId="76">
      <alignment/>
      <protection/>
    </xf>
    <xf numFmtId="0" fontId="17" fillId="0" borderId="0" xfId="76" applyFont="1" applyBorder="1">
      <alignment/>
      <protection/>
    </xf>
    <xf numFmtId="0" fontId="18" fillId="0" borderId="0" xfId="76" applyFont="1" applyFill="1" applyBorder="1">
      <alignment/>
      <protection/>
    </xf>
    <xf numFmtId="0" fontId="18" fillId="0" borderId="0" xfId="76" applyFont="1">
      <alignment/>
      <protection/>
    </xf>
    <xf numFmtId="0" fontId="0" fillId="0" borderId="0" xfId="76" applyFont="1" applyBorder="1" applyAlignment="1">
      <alignment horizontal="left" indent="1"/>
      <protection/>
    </xf>
    <xf numFmtId="0" fontId="0" fillId="0" borderId="0" xfId="76" applyFont="1" applyBorder="1" applyAlignment="1">
      <alignment horizontal="left" wrapText="1" indent="1"/>
      <protection/>
    </xf>
    <xf numFmtId="0" fontId="16" fillId="0" borderId="0" xfId="76" applyFont="1">
      <alignment/>
      <protection/>
    </xf>
    <xf numFmtId="0" fontId="0" fillId="0" borderId="0" xfId="76" applyFont="1" applyBorder="1" applyAlignment="1">
      <alignment horizontal="left" wrapText="1" indent="1"/>
      <protection/>
    </xf>
    <xf numFmtId="0" fontId="18" fillId="0" borderId="0" xfId="76" applyFont="1" applyBorder="1">
      <alignment/>
      <protection/>
    </xf>
    <xf numFmtId="0" fontId="16" fillId="0" borderId="11" xfId="78" applyFont="1" applyFill="1" applyBorder="1">
      <alignment/>
      <protection/>
    </xf>
    <xf numFmtId="0" fontId="0" fillId="0" borderId="11" xfId="78" applyFont="1" applyFill="1" applyBorder="1">
      <alignment/>
      <protection/>
    </xf>
    <xf numFmtId="3" fontId="0" fillId="0" borderId="0" xfId="78" applyNumberFormat="1" applyFont="1" applyBorder="1" applyAlignment="1">
      <alignment/>
      <protection/>
    </xf>
    <xf numFmtId="0" fontId="17" fillId="0" borderId="15" xfId="76" applyFont="1" applyFill="1" applyBorder="1" applyAlignment="1">
      <alignment horizontal="center" vertical="center" wrapText="1"/>
      <protection/>
    </xf>
    <xf numFmtId="2" fontId="0" fillId="0" borderId="0" xfId="76" applyNumberFormat="1" applyFont="1" applyBorder="1" applyAlignment="1">
      <alignment horizontal="right" wrapText="1" indent="1"/>
      <protection/>
    </xf>
    <xf numFmtId="2" fontId="0" fillId="0" borderId="0" xfId="76" applyNumberFormat="1" applyFont="1" applyBorder="1" applyAlignment="1">
      <alignment horizontal="right" indent="1"/>
      <protection/>
    </xf>
    <xf numFmtId="2" fontId="0" fillId="0" borderId="0" xfId="76" applyNumberFormat="1" applyFont="1" applyBorder="1" applyAlignment="1">
      <alignment horizontal="right" wrapText="1" indent="1"/>
      <protection/>
    </xf>
    <xf numFmtId="3" fontId="16" fillId="0" borderId="0" xfId="89" applyNumberFormat="1" applyFont="1" applyFill="1" applyBorder="1" applyAlignment="1">
      <alignment horizontal="right"/>
      <protection/>
    </xf>
    <xf numFmtId="0" fontId="31" fillId="0" borderId="0" xfId="78" applyFont="1" applyFill="1">
      <alignment/>
      <protection/>
    </xf>
    <xf numFmtId="0" fontId="16" fillId="0" borderId="10" xfId="78" applyFont="1" applyBorder="1" applyAlignment="1">
      <alignment horizontal="right"/>
      <protection/>
    </xf>
    <xf numFmtId="3" fontId="0" fillId="0" borderId="0" xfId="92" applyNumberFormat="1" applyFont="1" applyAlignment="1">
      <alignment/>
      <protection/>
    </xf>
    <xf numFmtId="3" fontId="0" fillId="0" borderId="0" xfId="76" applyNumberFormat="1" applyFont="1">
      <alignment/>
      <protection/>
    </xf>
    <xf numFmtId="3" fontId="0" fillId="0" borderId="0" xfId="92" applyNumberFormat="1" applyFont="1" applyAlignment="1">
      <alignment/>
      <protection/>
    </xf>
    <xf numFmtId="3" fontId="0" fillId="0" borderId="0" xfId="76" applyNumberFormat="1" applyFont="1">
      <alignment/>
      <protection/>
    </xf>
    <xf numFmtId="3" fontId="26" fillId="0" borderId="0" xfId="92" applyNumberFormat="1" applyFont="1" applyAlignment="1">
      <alignment/>
      <protection/>
    </xf>
    <xf numFmtId="176" fontId="0" fillId="0" borderId="0" xfId="92" applyNumberFormat="1" applyFont="1" applyAlignment="1">
      <alignment horizontal="right" indent="1"/>
      <protection/>
    </xf>
    <xf numFmtId="0" fontId="0" fillId="0" borderId="0" xfId="0" applyFont="1" applyFill="1" applyAlignment="1">
      <alignment/>
    </xf>
    <xf numFmtId="0" fontId="16" fillId="0" borderId="0" xfId="78" applyFont="1" applyFill="1" applyBorder="1">
      <alignment/>
      <protection/>
    </xf>
    <xf numFmtId="0" fontId="16" fillId="0" borderId="0" xfId="78" applyFont="1" applyFill="1">
      <alignment/>
      <protection/>
    </xf>
    <xf numFmtId="2" fontId="17" fillId="0" borderId="0" xfId="76" applyNumberFormat="1" applyFont="1" applyBorder="1" applyAlignment="1">
      <alignment horizontal="right" indent="1"/>
      <protection/>
    </xf>
    <xf numFmtId="2" fontId="18" fillId="0" borderId="0" xfId="76" applyNumberFormat="1" applyFont="1" applyFill="1" applyBorder="1" applyAlignment="1">
      <alignment horizontal="right"/>
      <protection/>
    </xf>
    <xf numFmtId="2" fontId="18" fillId="0" borderId="0" xfId="76" applyNumberFormat="1" applyFont="1" applyBorder="1" applyAlignment="1">
      <alignment horizontal="right"/>
      <protection/>
    </xf>
    <xf numFmtId="0" fontId="17" fillId="0" borderId="0" xfId="78" applyFont="1" applyBorder="1">
      <alignment/>
      <protection/>
    </xf>
    <xf numFmtId="0" fontId="0" fillId="0" borderId="0" xfId="78" applyFont="1" applyBorder="1">
      <alignment/>
      <protection/>
    </xf>
    <xf numFmtId="0" fontId="17" fillId="0" borderId="0" xfId="78" applyFont="1">
      <alignment/>
      <protection/>
    </xf>
    <xf numFmtId="174" fontId="17" fillId="0" borderId="0" xfId="78" applyNumberFormat="1" applyFont="1" applyAlignment="1">
      <alignment horizontal="right" indent="2"/>
      <protection/>
    </xf>
    <xf numFmtId="2" fontId="0" fillId="0" borderId="0" xfId="78" applyNumberFormat="1" applyFont="1" applyBorder="1" applyAlignment="1">
      <alignment/>
      <protection/>
    </xf>
    <xf numFmtId="41" fontId="0" fillId="0" borderId="0" xfId="78" applyNumberFormat="1" applyFont="1" applyBorder="1" applyAlignment="1">
      <alignment/>
      <protection/>
    </xf>
    <xf numFmtId="0" fontId="17" fillId="0" borderId="11" xfId="85" applyNumberFormat="1" applyFont="1" applyBorder="1" applyAlignment="1">
      <alignment horizontal="center" vertical="center" wrapText="1"/>
      <protection/>
    </xf>
    <xf numFmtId="0" fontId="17" fillId="0" borderId="14" xfId="85" applyNumberFormat="1" applyFont="1" applyBorder="1" applyAlignment="1">
      <alignment horizontal="center" vertical="center" wrapText="1"/>
      <protection/>
    </xf>
    <xf numFmtId="0" fontId="17" fillId="0" borderId="0" xfId="85" applyNumberFormat="1" applyFont="1" applyBorder="1" applyAlignment="1">
      <alignment horizontal="center" vertical="center" wrapText="1"/>
      <protection/>
    </xf>
    <xf numFmtId="0" fontId="17" fillId="0" borderId="12" xfId="85" applyNumberFormat="1" applyFont="1" applyBorder="1" applyAlignment="1">
      <alignment horizontal="center" vertical="center" wrapText="1"/>
      <protection/>
    </xf>
    <xf numFmtId="0" fontId="17" fillId="0" borderId="0" xfId="86" applyNumberFormat="1" applyFont="1" applyFill="1" applyBorder="1">
      <alignment/>
      <protection/>
    </xf>
    <xf numFmtId="3" fontId="17" fillId="0" borderId="0" xfId="89" applyNumberFormat="1" applyFont="1" applyFill="1" applyBorder="1" applyAlignment="1">
      <alignment horizontal="right"/>
      <protection/>
    </xf>
    <xf numFmtId="3" fontId="72" fillId="0" borderId="0" xfId="0" applyNumberFormat="1" applyFont="1" applyBorder="1" applyAlignment="1">
      <alignment/>
    </xf>
    <xf numFmtId="3" fontId="73" fillId="0" borderId="0" xfId="0" applyNumberFormat="1" applyFont="1" applyBorder="1" applyAlignment="1">
      <alignment/>
    </xf>
    <xf numFmtId="3" fontId="16" fillId="0" borderId="0" xfId="89" applyNumberFormat="1" applyFont="1" applyFill="1" applyBorder="1" applyAlignment="1">
      <alignment horizontal="right"/>
      <protection/>
    </xf>
    <xf numFmtId="3" fontId="73" fillId="0" borderId="0" xfId="0" applyNumberFormat="1" applyFont="1" applyBorder="1" applyAlignment="1">
      <alignment/>
    </xf>
    <xf numFmtId="0" fontId="16" fillId="0" borderId="0" xfId="78" applyFont="1">
      <alignment/>
      <protection/>
    </xf>
    <xf numFmtId="0" fontId="74" fillId="0" borderId="11" xfId="0" applyFont="1" applyBorder="1" applyAlignment="1">
      <alignment horizontal="center" vertical="center" wrapText="1"/>
    </xf>
    <xf numFmtId="0" fontId="17" fillId="0" borderId="11" xfId="94" applyFont="1" applyFill="1" applyBorder="1" applyAlignment="1">
      <alignment horizontal="center" vertical="center"/>
      <protection/>
    </xf>
    <xf numFmtId="0" fontId="74" fillId="0" borderId="0" xfId="0" applyFont="1" applyBorder="1" applyAlignment="1">
      <alignment horizontal="center" vertical="center" wrapText="1"/>
    </xf>
    <xf numFmtId="0" fontId="17" fillId="0" borderId="0" xfId="94" applyFont="1" applyFill="1" applyBorder="1" applyAlignment="1">
      <alignment horizontal="center" vertical="center"/>
      <protection/>
    </xf>
    <xf numFmtId="0" fontId="74" fillId="0" borderId="12" xfId="0" applyFont="1" applyBorder="1" applyAlignment="1">
      <alignment horizontal="center" vertical="center" wrapText="1"/>
    </xf>
    <xf numFmtId="0" fontId="17" fillId="0" borderId="12" xfId="94" applyFont="1" applyFill="1" applyBorder="1" applyAlignment="1">
      <alignment horizontal="center" vertical="center"/>
      <protection/>
    </xf>
    <xf numFmtId="174" fontId="17" fillId="0" borderId="0" xfId="92" applyNumberFormat="1" applyFont="1" applyAlignment="1">
      <alignment horizontal="right" indent="2"/>
      <protection/>
    </xf>
    <xf numFmtId="173" fontId="17" fillId="0" borderId="0" xfId="92" applyNumberFormat="1" applyFont="1" applyAlignment="1">
      <alignment horizontal="right" indent="2"/>
      <protection/>
    </xf>
    <xf numFmtId="174" fontId="26" fillId="0" borderId="0" xfId="92" applyNumberFormat="1" applyFont="1" applyAlignment="1">
      <alignment horizontal="right" indent="2"/>
      <protection/>
    </xf>
    <xf numFmtId="174" fontId="0" fillId="0" borderId="0" xfId="92" applyNumberFormat="1" applyFont="1" applyAlignment="1">
      <alignment horizontal="right" indent="2"/>
      <protection/>
    </xf>
    <xf numFmtId="173" fontId="0" fillId="0" borderId="0" xfId="92" applyNumberFormat="1" applyFont="1" applyAlignment="1">
      <alignment horizontal="right" indent="2"/>
      <protection/>
    </xf>
    <xf numFmtId="0" fontId="17" fillId="0" borderId="0" xfId="88" applyFont="1" applyBorder="1" applyAlignment="1">
      <alignment/>
      <protection/>
    </xf>
    <xf numFmtId="174" fontId="17" fillId="0" borderId="0" xfId="92" applyNumberFormat="1" applyFont="1" applyAlignment="1">
      <alignment horizontal="right" indent="3"/>
      <protection/>
    </xf>
    <xf numFmtId="0" fontId="0" fillId="0" borderId="0" xfId="88" applyFont="1" applyBorder="1" applyAlignment="1">
      <alignment horizontal="left" indent="1"/>
      <protection/>
    </xf>
    <xf numFmtId="174" fontId="0" fillId="0" borderId="0" xfId="92" applyNumberFormat="1" applyFont="1" applyAlignment="1">
      <alignment horizontal="right" indent="3"/>
      <protection/>
    </xf>
    <xf numFmtId="173" fontId="0" fillId="0" borderId="0" xfId="92" applyNumberFormat="1" applyFont="1" applyAlignment="1">
      <alignment horizontal="right" indent="3"/>
      <protection/>
    </xf>
    <xf numFmtId="0" fontId="17" fillId="0" borderId="0" xfId="88" applyFont="1" applyBorder="1">
      <alignment/>
      <protection/>
    </xf>
    <xf numFmtId="0" fontId="74" fillId="0" borderId="11" xfId="0" applyFont="1" applyBorder="1" applyAlignment="1">
      <alignment horizontal="center" vertical="center" wrapText="1"/>
    </xf>
    <xf numFmtId="0" fontId="17" fillId="0" borderId="0" xfId="92" applyFont="1" applyAlignment="1">
      <alignment horizontal="center" vertical="center"/>
      <protection/>
    </xf>
    <xf numFmtId="0" fontId="17" fillId="0" borderId="0" xfId="87" applyNumberFormat="1" applyFont="1" applyBorder="1" applyAlignment="1">
      <alignment horizontal="center" vertical="center"/>
      <protection/>
    </xf>
    <xf numFmtId="0" fontId="74" fillId="0" borderId="0" xfId="0" applyFont="1" applyBorder="1" applyAlignment="1">
      <alignment horizontal="center" vertical="center" wrapText="1"/>
    </xf>
    <xf numFmtId="0" fontId="17" fillId="0" borderId="0" xfId="87" applyNumberFormat="1" applyFont="1" applyBorder="1" applyAlignment="1" quotePrefix="1">
      <alignment horizontal="center" vertical="center"/>
      <protection/>
    </xf>
    <xf numFmtId="0" fontId="17" fillId="0" borderId="0" xfId="87" applyFont="1" applyBorder="1" applyAlignment="1">
      <alignment vertical="center"/>
      <protection/>
    </xf>
    <xf numFmtId="0" fontId="17" fillId="0" borderId="0" xfId="87" applyFont="1" applyBorder="1" applyAlignment="1">
      <alignment horizontal="center" vertical="center"/>
      <protection/>
    </xf>
    <xf numFmtId="0" fontId="17" fillId="0" borderId="12" xfId="97" applyFont="1" applyBorder="1" applyAlignment="1">
      <alignment vertical="center"/>
      <protection/>
    </xf>
    <xf numFmtId="0" fontId="17" fillId="0" borderId="12" xfId="97" applyFont="1" applyBorder="1" applyAlignment="1">
      <alignment horizontal="right" vertical="center"/>
      <protection/>
    </xf>
    <xf numFmtId="0" fontId="74" fillId="0" borderId="12" xfId="0" applyFont="1" applyBorder="1" applyAlignment="1">
      <alignment horizontal="center" vertical="center" wrapText="1"/>
    </xf>
    <xf numFmtId="2" fontId="0" fillId="0" borderId="0" xfId="92" applyNumberFormat="1" applyFont="1" applyFill="1" applyBorder="1" applyAlignment="1">
      <alignment horizontal="right" indent="1"/>
      <protection/>
    </xf>
    <xf numFmtId="2" fontId="17" fillId="0" borderId="0" xfId="92" applyNumberFormat="1" applyFont="1" applyBorder="1" applyAlignment="1">
      <alignment horizontal="right" indent="1"/>
      <protection/>
    </xf>
    <xf numFmtId="2" fontId="17" fillId="0" borderId="0" xfId="92" applyNumberFormat="1" applyFont="1" applyFill="1" applyBorder="1" applyAlignment="1">
      <alignment horizontal="right" indent="1"/>
      <protection/>
    </xf>
    <xf numFmtId="177" fontId="15" fillId="0" borderId="0" xfId="92" applyNumberFormat="1" applyFont="1" applyFill="1" applyBorder="1" applyAlignment="1">
      <alignment horizontal="left"/>
      <protection/>
    </xf>
    <xf numFmtId="0" fontId="17" fillId="0" borderId="14" xfId="94" applyFont="1" applyFill="1" applyBorder="1" applyAlignment="1">
      <alignment horizontal="center" vertical="center"/>
      <protection/>
    </xf>
    <xf numFmtId="0" fontId="18" fillId="0" borderId="0" xfId="78" applyNumberFormat="1" applyFont="1" applyFill="1" applyBorder="1" applyAlignment="1">
      <alignment horizontal="left" indent="1"/>
      <protection/>
    </xf>
    <xf numFmtId="177" fontId="17" fillId="0" borderId="0" xfId="92" applyNumberFormat="1" applyFont="1" applyFill="1" applyAlignment="1">
      <alignment horizontal="right"/>
      <protection/>
    </xf>
    <xf numFmtId="0" fontId="0" fillId="0" borderId="0" xfId="78" applyNumberFormat="1" applyFont="1" applyFill="1" applyBorder="1" applyAlignment="1">
      <alignment horizontal="left" indent="3"/>
      <protection/>
    </xf>
    <xf numFmtId="0" fontId="18" fillId="0" borderId="0" xfId="78" applyNumberFormat="1" applyFont="1" applyFill="1" applyBorder="1" applyAlignment="1">
      <alignment horizontal="left" indent="1"/>
      <protection/>
    </xf>
    <xf numFmtId="0" fontId="17" fillId="0" borderId="0" xfId="96" applyNumberFormat="1" applyFont="1" applyBorder="1" applyAlignment="1">
      <alignment wrapText="1"/>
      <protection/>
    </xf>
    <xf numFmtId="0" fontId="17" fillId="0" borderId="0" xfId="96" applyNumberFormat="1" applyFont="1" applyBorder="1" applyAlignment="1">
      <alignment horizontal="left"/>
      <protection/>
    </xf>
    <xf numFmtId="0" fontId="17" fillId="0" borderId="0" xfId="96" applyNumberFormat="1" applyFont="1" applyBorder="1" applyAlignment="1">
      <alignment horizontal="left" indent="1"/>
      <protection/>
    </xf>
    <xf numFmtId="0" fontId="0" fillId="0" borderId="0" xfId="96" applyNumberFormat="1" applyFont="1" applyBorder="1" applyAlignment="1">
      <alignment horizontal="left" indent="1"/>
      <protection/>
    </xf>
    <xf numFmtId="0" fontId="17" fillId="0" borderId="0" xfId="92" applyFont="1" applyFill="1" applyBorder="1" applyAlignment="1">
      <alignment horizontal="left" wrapText="1"/>
      <protection/>
    </xf>
    <xf numFmtId="0" fontId="0" fillId="0" borderId="0" xfId="78" applyFont="1" applyAlignment="1">
      <alignment horizontal="left"/>
      <protection/>
    </xf>
    <xf numFmtId="0" fontId="15" fillId="0" borderId="10" xfId="78" applyFont="1" applyBorder="1" applyAlignment="1">
      <alignment horizontal="left" wrapText="1"/>
      <protection/>
    </xf>
    <xf numFmtId="43" fontId="0" fillId="0" borderId="0" xfId="42" applyFont="1" applyBorder="1" applyAlignment="1">
      <alignment horizontal="right"/>
    </xf>
    <xf numFmtId="173" fontId="0" fillId="0" borderId="0" xfId="76" applyNumberFormat="1" applyFont="1" applyBorder="1" applyAlignment="1">
      <alignment horizontal="left" indent="1"/>
      <protection/>
    </xf>
    <xf numFmtId="0" fontId="0" fillId="0" borderId="0" xfId="92" applyFont="1" applyBorder="1" applyAlignment="1">
      <alignment horizontal="left"/>
      <protection/>
    </xf>
    <xf numFmtId="0" fontId="0" fillId="0" borderId="0" xfId="92" applyFont="1" applyAlignment="1">
      <alignment horizontal="left"/>
      <protection/>
    </xf>
    <xf numFmtId="173" fontId="75" fillId="0" borderId="0" xfId="76" applyNumberFormat="1" applyFont="1" applyBorder="1" applyAlignment="1">
      <alignment horizontal="right" indent="1"/>
      <protection/>
    </xf>
    <xf numFmtId="177" fontId="0" fillId="0" borderId="0" xfId="92" applyNumberFormat="1" applyFont="1" applyFill="1" applyAlignment="1" quotePrefix="1">
      <alignment/>
      <protection/>
    </xf>
    <xf numFmtId="43" fontId="0" fillId="0" borderId="0" xfId="42" applyFont="1" applyBorder="1" applyAlignment="1">
      <alignment horizontal="right" indent="1"/>
    </xf>
    <xf numFmtId="43" fontId="17" fillId="0" borderId="0" xfId="42" applyFont="1" applyFill="1" applyBorder="1" applyAlignment="1">
      <alignment horizontal="right"/>
    </xf>
    <xf numFmtId="174" fontId="0" fillId="0" borderId="0" xfId="89" applyNumberFormat="1" applyFont="1" applyFill="1" applyBorder="1" applyAlignment="1">
      <alignment horizontal="right"/>
      <protection/>
    </xf>
    <xf numFmtId="174" fontId="17" fillId="0" borderId="0" xfId="89" applyNumberFormat="1" applyFont="1" applyFill="1" applyBorder="1" applyAlignment="1">
      <alignment horizontal="right"/>
      <protection/>
    </xf>
    <xf numFmtId="174" fontId="76" fillId="0" borderId="0" xfId="92" applyNumberFormat="1" applyFont="1" applyAlignment="1">
      <alignment horizontal="right" indent="3"/>
      <protection/>
    </xf>
    <xf numFmtId="4" fontId="17" fillId="0" borderId="0" xfId="92" applyNumberFormat="1" applyFont="1" applyAlignment="1">
      <alignment/>
      <protection/>
    </xf>
    <xf numFmtId="0" fontId="17" fillId="0" borderId="0" xfId="96" applyNumberFormat="1" applyFont="1" applyBorder="1" applyAlignment="1">
      <alignment horizontal="left" indent="1"/>
      <protection/>
    </xf>
    <xf numFmtId="0" fontId="17" fillId="0" borderId="0" xfId="92" applyFont="1" applyFill="1" applyBorder="1" applyAlignment="1">
      <alignment horizontal="right" wrapText="1"/>
      <protection/>
    </xf>
    <xf numFmtId="209" fontId="17" fillId="0" borderId="0" xfId="92" applyNumberFormat="1" applyFont="1">
      <alignment/>
      <protection/>
    </xf>
    <xf numFmtId="0" fontId="17" fillId="0" borderId="0" xfId="92" applyFont="1" applyFill="1" applyAlignment="1">
      <alignment horizontal="center" vertical="center" wrapText="1"/>
      <protection/>
    </xf>
    <xf numFmtId="0" fontId="22" fillId="0" borderId="11" xfId="95" applyNumberFormat="1" applyFont="1" applyFill="1" applyBorder="1" applyAlignment="1">
      <alignment/>
      <protection/>
    </xf>
    <xf numFmtId="177" fontId="17" fillId="0" borderId="11" xfId="92" applyNumberFormat="1" applyFont="1" applyFill="1" applyBorder="1" applyAlignment="1" quotePrefix="1">
      <alignment/>
      <protection/>
    </xf>
    <xf numFmtId="173" fontId="17" fillId="0" borderId="0" xfId="76" applyNumberFormat="1" applyFont="1" applyAlignment="1">
      <alignment horizontal="right"/>
      <protection/>
    </xf>
    <xf numFmtId="173" fontId="17" fillId="0" borderId="0" xfId="92" applyNumberFormat="1" applyFont="1" applyAlignment="1">
      <alignment horizontal="right" indent="1"/>
      <protection/>
    </xf>
    <xf numFmtId="173" fontId="0" fillId="0" borderId="0" xfId="76" applyNumberFormat="1" applyFont="1" applyAlignment="1">
      <alignment horizontal="right"/>
      <protection/>
    </xf>
    <xf numFmtId="173" fontId="0" fillId="0" borderId="0" xfId="92" applyNumberFormat="1" applyFont="1" applyAlignment="1">
      <alignment horizontal="right" indent="1"/>
      <protection/>
    </xf>
    <xf numFmtId="173" fontId="17" fillId="0" borderId="0" xfId="76" applyNumberFormat="1" applyFont="1" applyAlignment="1">
      <alignment horizontal="right"/>
      <protection/>
    </xf>
    <xf numFmtId="173" fontId="0" fillId="0" borderId="0" xfId="42" applyNumberFormat="1" applyFont="1" applyAlignment="1">
      <alignment horizontal="right" indent="1"/>
    </xf>
    <xf numFmtId="174" fontId="17" fillId="0" borderId="0" xfId="92" applyNumberFormat="1" applyFont="1" applyAlignment="1">
      <alignment horizontal="right"/>
      <protection/>
    </xf>
    <xf numFmtId="174" fontId="17" fillId="0" borderId="0" xfId="76" applyNumberFormat="1" applyFont="1" applyBorder="1" applyAlignment="1">
      <alignment horizontal="right" indent="1"/>
      <protection/>
    </xf>
    <xf numFmtId="174" fontId="17" fillId="0" borderId="0" xfId="76" applyNumberFormat="1" applyFont="1" applyAlignment="1">
      <alignment horizontal="right"/>
      <protection/>
    </xf>
    <xf numFmtId="174" fontId="0" fillId="0" borderId="0" xfId="92" applyNumberFormat="1" applyFont="1" applyAlignment="1">
      <alignment horizontal="right"/>
      <protection/>
    </xf>
    <xf numFmtId="174" fontId="0" fillId="0" borderId="0" xfId="76" applyNumberFormat="1" applyFont="1" applyBorder="1" applyAlignment="1">
      <alignment horizontal="right" indent="1"/>
      <protection/>
    </xf>
    <xf numFmtId="174" fontId="0" fillId="0" borderId="0" xfId="76" applyNumberFormat="1" applyFont="1" applyAlignment="1">
      <alignment horizontal="right"/>
      <protection/>
    </xf>
    <xf numFmtId="43" fontId="0" fillId="0" borderId="0" xfId="42" applyFont="1" applyAlignment="1">
      <alignment horizontal="right" indent="1"/>
    </xf>
    <xf numFmtId="177" fontId="0" fillId="0" borderId="0" xfId="92" applyNumberFormat="1" applyFont="1" applyFill="1" applyBorder="1" applyAlignment="1">
      <alignment horizontal="right" indent="1"/>
      <protection/>
    </xf>
    <xf numFmtId="0" fontId="18" fillId="0" borderId="12" xfId="0" applyFont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center" wrapText="1"/>
    </xf>
    <xf numFmtId="0" fontId="15" fillId="0" borderId="0" xfId="0" applyFont="1" applyAlignment="1">
      <alignment horizontal="left" wrapText="1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7" fillId="0" borderId="14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wrapText="1"/>
    </xf>
    <xf numFmtId="0" fontId="17" fillId="0" borderId="14" xfId="0" applyFont="1" applyBorder="1" applyAlignment="1">
      <alignment horizontal="center" wrapText="1"/>
    </xf>
    <xf numFmtId="0" fontId="15" fillId="0" borderId="0" xfId="78" applyFont="1" applyAlignment="1">
      <alignment horizontal="left" wrapText="1"/>
      <protection/>
    </xf>
    <xf numFmtId="0" fontId="15" fillId="0" borderId="0" xfId="76" applyFont="1" applyAlignment="1">
      <alignment horizontal="left" wrapText="1"/>
      <protection/>
    </xf>
    <xf numFmtId="0" fontId="15" fillId="0" borderId="0" xfId="78" applyFont="1" applyAlignment="1">
      <alignment horizontal="left" wrapText="1"/>
      <protection/>
    </xf>
    <xf numFmtId="3" fontId="17" fillId="0" borderId="0" xfId="92" applyNumberFormat="1" applyFont="1" applyFill="1" applyBorder="1" applyAlignment="1">
      <alignment horizontal="center"/>
      <protection/>
    </xf>
    <xf numFmtId="4" fontId="17" fillId="0" borderId="0" xfId="76" applyNumberFormat="1" applyFont="1" applyFill="1" applyBorder="1" applyAlignment="1">
      <alignment horizontal="center" wrapText="1"/>
      <protection/>
    </xf>
    <xf numFmtId="4" fontId="17" fillId="0" borderId="0" xfId="92" applyNumberFormat="1" applyFont="1" applyFill="1" applyBorder="1" applyAlignment="1">
      <alignment horizontal="center"/>
      <protection/>
    </xf>
    <xf numFmtId="2" fontId="17" fillId="0" borderId="0" xfId="76" applyNumberFormat="1" applyFont="1" applyFill="1" applyBorder="1" applyAlignment="1">
      <alignment horizontal="center" wrapText="1"/>
      <protection/>
    </xf>
    <xf numFmtId="0" fontId="15" fillId="0" borderId="0" xfId="92" applyFont="1" applyFill="1" applyAlignment="1">
      <alignment horizontal="left" wrapText="1"/>
      <protection/>
    </xf>
    <xf numFmtId="0" fontId="0" fillId="0" borderId="0" xfId="76" applyFont="1" applyFill="1" applyBorder="1" applyAlignment="1">
      <alignment horizontal="center"/>
      <protection/>
    </xf>
    <xf numFmtId="0" fontId="17" fillId="0" borderId="14" xfId="76" applyFont="1" applyFill="1" applyBorder="1" applyAlignment="1">
      <alignment horizontal="center" vertical="center" wrapText="1"/>
      <protection/>
    </xf>
    <xf numFmtId="0" fontId="17" fillId="0" borderId="0" xfId="76" applyFont="1" applyFill="1" applyBorder="1" applyAlignment="1">
      <alignment horizontal="center" vertical="center" wrapText="1"/>
      <protection/>
    </xf>
    <xf numFmtId="3" fontId="17" fillId="0" borderId="11" xfId="92" applyNumberFormat="1" applyFont="1" applyFill="1" applyBorder="1" applyAlignment="1">
      <alignment horizontal="center"/>
      <protection/>
    </xf>
    <xf numFmtId="4" fontId="17" fillId="0" borderId="11" xfId="76" applyNumberFormat="1" applyFont="1" applyFill="1" applyBorder="1" applyAlignment="1">
      <alignment horizontal="center" wrapText="1"/>
      <protection/>
    </xf>
    <xf numFmtId="0" fontId="17" fillId="0" borderId="14" xfId="76" applyFont="1" applyBorder="1" applyAlignment="1">
      <alignment horizontal="center" vertical="center" wrapText="1"/>
      <protection/>
    </xf>
    <xf numFmtId="0" fontId="17" fillId="0" borderId="12" xfId="76" applyFont="1" applyBorder="1" applyAlignment="1">
      <alignment horizontal="center" vertical="center" wrapText="1"/>
      <protection/>
    </xf>
    <xf numFmtId="0" fontId="17" fillId="0" borderId="14" xfId="76" applyFont="1" applyBorder="1" applyAlignment="1">
      <alignment horizontal="center" vertical="center" wrapText="1"/>
      <protection/>
    </xf>
    <xf numFmtId="0" fontId="17" fillId="0" borderId="12" xfId="76" applyFont="1" applyBorder="1" applyAlignment="1">
      <alignment horizontal="center" vertical="center" wrapText="1"/>
      <protection/>
    </xf>
    <xf numFmtId="0" fontId="17" fillId="0" borderId="14" xfId="76" applyFont="1" applyBorder="1" applyAlignment="1">
      <alignment horizontal="center" vertical="center"/>
      <protection/>
    </xf>
    <xf numFmtId="0" fontId="17" fillId="0" borderId="15" xfId="76" applyFont="1" applyBorder="1" applyAlignment="1">
      <alignment horizontal="center" vertical="center" wrapText="1"/>
      <protection/>
    </xf>
    <xf numFmtId="0" fontId="15" fillId="0" borderId="0" xfId="76" applyFont="1" applyAlignment="1">
      <alignment wrapText="1"/>
      <protection/>
    </xf>
    <xf numFmtId="0" fontId="15" fillId="0" borderId="0" xfId="76" applyFont="1" applyFill="1" applyAlignment="1">
      <alignment wrapText="1"/>
      <protection/>
    </xf>
    <xf numFmtId="0" fontId="15" fillId="0" borderId="0" xfId="92" applyFont="1" applyAlignment="1">
      <alignment horizontal="left"/>
      <protection/>
    </xf>
    <xf numFmtId="0" fontId="17" fillId="0" borderId="13" xfId="87" applyNumberFormat="1" applyFont="1" applyBorder="1" applyAlignment="1">
      <alignment horizontal="center" vertical="center"/>
      <protection/>
    </xf>
    <xf numFmtId="0" fontId="15" fillId="0" borderId="0" xfId="92" applyFont="1" applyAlignment="1">
      <alignment horizontal="left" wrapText="1"/>
      <protection/>
    </xf>
    <xf numFmtId="0" fontId="15" fillId="0" borderId="0" xfId="92" applyFont="1" applyAlignment="1">
      <alignment horizontal="left"/>
      <protection/>
    </xf>
    <xf numFmtId="0" fontId="17" fillId="0" borderId="0" xfId="92" applyFont="1" applyBorder="1" applyAlignment="1">
      <alignment horizontal="center" vertical="center"/>
      <protection/>
    </xf>
    <xf numFmtId="0" fontId="15" fillId="0" borderId="0" xfId="92" applyFont="1" applyFill="1" applyAlignment="1">
      <alignment horizontal="left"/>
      <protection/>
    </xf>
    <xf numFmtId="0" fontId="17" fillId="0" borderId="12" xfId="76" applyFont="1" applyFill="1" applyBorder="1" applyAlignment="1">
      <alignment horizontal="center" vertical="center" wrapText="1"/>
      <protection/>
    </xf>
    <xf numFmtId="0" fontId="17" fillId="0" borderId="15" xfId="76" applyFont="1" applyFill="1" applyBorder="1" applyAlignment="1">
      <alignment horizontal="center" vertical="center" wrapText="1"/>
      <protection/>
    </xf>
    <xf numFmtId="173" fontId="0" fillId="0" borderId="0" xfId="92" applyNumberFormat="1" applyFont="1" applyFill="1" applyAlignment="1">
      <alignment horizontal="right"/>
      <protection/>
    </xf>
  </cellXfs>
  <cellStyles count="10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 2" xfId="45"/>
    <cellStyle name="Comma 2" xfId="46"/>
    <cellStyle name="Comma 3" xfId="47"/>
    <cellStyle name="Comma 4" xfId="48"/>
    <cellStyle name="Comma 5" xfId="49"/>
    <cellStyle name="Comma 6" xfId="50"/>
    <cellStyle name="Comma 6 2" xfId="51"/>
    <cellStyle name="Comma 6 3" xfId="52"/>
    <cellStyle name="Comma 6 3 2" xfId="53"/>
    <cellStyle name="Comma 6 4" xfId="54"/>
    <cellStyle name="Comma 6 5 2" xfId="55"/>
    <cellStyle name="Comma 7" xfId="56"/>
    <cellStyle name="Comma 8" xfId="57"/>
    <cellStyle name="Comma 9" xfId="58"/>
    <cellStyle name="Comma0" xfId="59"/>
    <cellStyle name="Currency" xfId="60"/>
    <cellStyle name="Currency [0]" xfId="61"/>
    <cellStyle name="Currency0" xfId="62"/>
    <cellStyle name="Date" xfId="63"/>
    <cellStyle name="Explanatory Text" xfId="64"/>
    <cellStyle name="Fixed" xfId="65"/>
    <cellStyle name="Followed Hyperlink" xfId="66"/>
    <cellStyle name="Good" xfId="67"/>
    <cellStyle name="Heading 1" xfId="68"/>
    <cellStyle name="Heading 2" xfId="69"/>
    <cellStyle name="Heading 3" xfId="70"/>
    <cellStyle name="Heading 4" xfId="71"/>
    <cellStyle name="Hyperlink" xfId="72"/>
    <cellStyle name="Input" xfId="73"/>
    <cellStyle name="Linked Cell" xfId="74"/>
    <cellStyle name="Neutral" xfId="75"/>
    <cellStyle name="Normal - Style1" xfId="76"/>
    <cellStyle name="Normal 10 2 2 2" xfId="77"/>
    <cellStyle name="Normal 2" xfId="78"/>
    <cellStyle name="Normal 3" xfId="79"/>
    <cellStyle name="Normal 4" xfId="80"/>
    <cellStyle name="Normal 4 2" xfId="81"/>
    <cellStyle name="Normal 5" xfId="82"/>
    <cellStyle name="Normal 6" xfId="83"/>
    <cellStyle name="Normal 7" xfId="84"/>
    <cellStyle name="Normal_05XD 2" xfId="85"/>
    <cellStyle name="Normal_06DTNN" xfId="86"/>
    <cellStyle name="Normal_07gia" xfId="87"/>
    <cellStyle name="Normal_08tmt3" xfId="88"/>
    <cellStyle name="Normal_507 VonDauTu 02_04 2" xfId="89"/>
    <cellStyle name="Normal_507 VonDauTu 02_04 3" xfId="90"/>
    <cellStyle name="Normal_bccn" xfId="91"/>
    <cellStyle name="Normal_bccn 2 2" xfId="92"/>
    <cellStyle name="Normal_Book2" xfId="93"/>
    <cellStyle name="Normal_SPT3-96" xfId="94"/>
    <cellStyle name="Normal_SPT3-96_TM, VT, CPI__ T02.2011" xfId="95"/>
    <cellStyle name="Normal_SPT3-96_Van tai12.2010" xfId="96"/>
    <cellStyle name="Normal_Xl0000163" xfId="97"/>
    <cellStyle name="Note" xfId="98"/>
    <cellStyle name="Output" xfId="99"/>
    <cellStyle name="Percent" xfId="100"/>
    <cellStyle name="Percent 2" xfId="101"/>
    <cellStyle name="Title" xfId="102"/>
    <cellStyle name="Total" xfId="103"/>
    <cellStyle name="Warning Text" xfId="104"/>
    <cellStyle name="똿뗦먛귟 [0.00]_PRODUCT DETAIL Q1" xfId="105"/>
    <cellStyle name="똿뗦먛귟_PRODUCT DETAIL Q1" xfId="106"/>
    <cellStyle name="믅됞 [0.00]_PRODUCT DETAIL Q1" xfId="107"/>
    <cellStyle name="믅됞_PRODUCT DETAIL Q1" xfId="108"/>
    <cellStyle name="백분율_HOBONG" xfId="109"/>
    <cellStyle name="뷭?_BOOKSHIP" xfId="110"/>
    <cellStyle name="콤마 [0]_1202" xfId="111"/>
    <cellStyle name="콤마_1202" xfId="112"/>
    <cellStyle name="통화 [0]_1202" xfId="113"/>
    <cellStyle name="통화_1202" xfId="114"/>
    <cellStyle name="표준_(정보부문)월별인원계획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P_TONG_HOP\BAO%20CAO%20TK%20QG\GDP%202012\Uoc%202012_lan%203_%20bao%20cao%20TW%20(12.201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ia hien hanh"/>
      <sheetName val="Gia SS (1994)"/>
      <sheetName val="Gia SS (2010)"/>
      <sheetName val="IQ cac nam"/>
      <sheetName val="TT tonghop"/>
      <sheetName val="SS_1994 tong hop"/>
      <sheetName val="SS_2010 tong hop"/>
      <sheetName val="Điểm %"/>
      <sheetName val="Sheet3"/>
      <sheetName val="Sheet10"/>
      <sheetName val="Sheet1"/>
      <sheetName val="Sheet7"/>
      <sheetName val="Sheet8"/>
      <sheetName val="Sheet9"/>
      <sheetName val="Sheet6"/>
      <sheetName val="Sheet5"/>
      <sheetName val="Sheet2"/>
      <sheetName val="Sheet4"/>
      <sheetName val="000000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"/>
  <sheetViews>
    <sheetView zoomScale="85" zoomScaleNormal="85" zoomScalePageLayoutView="0" workbookViewId="0" topLeftCell="A1">
      <selection activeCell="D1" sqref="D1"/>
    </sheetView>
  </sheetViews>
  <sheetFormatPr defaultColWidth="9.140625" defaultRowHeight="12.75"/>
  <cols>
    <col min="1" max="1" width="55.7109375" style="0" customWidth="1"/>
  </cols>
  <sheetData>
    <row r="1" spans="1:7" ht="378.75" customHeight="1">
      <c r="A1" s="2" t="s">
        <v>339</v>
      </c>
      <c r="B1" s="1"/>
      <c r="C1" s="1"/>
      <c r="D1" s="1"/>
      <c r="G1" t="s">
        <v>256</v>
      </c>
    </row>
  </sheetData>
  <sheetProtection/>
  <printOptions horizontalCentered="1"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F2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7.57421875" style="16" customWidth="1"/>
    <col min="2" max="2" width="12.00390625" style="15" customWidth="1"/>
    <col min="3" max="3" width="10.28125" style="16" customWidth="1"/>
    <col min="4" max="4" width="11.8515625" style="16" customWidth="1"/>
    <col min="5" max="5" width="17.57421875" style="16" customWidth="1"/>
    <col min="6" max="6" width="18.28125" style="16" customWidth="1"/>
    <col min="7" max="16384" width="9.140625" style="16" customWidth="1"/>
  </cols>
  <sheetData>
    <row r="1" spans="1:6" s="15" customFormat="1" ht="47.25" customHeight="1">
      <c r="A1" s="343" t="s">
        <v>361</v>
      </c>
      <c r="B1" s="343"/>
      <c r="C1" s="343"/>
      <c r="D1" s="343"/>
      <c r="E1" s="343"/>
      <c r="F1" s="343"/>
    </row>
    <row r="2" spans="1:6" s="15" customFormat="1" ht="21" customHeight="1" thickBot="1">
      <c r="A2" s="50"/>
      <c r="B2" s="50"/>
      <c r="C2" s="50"/>
      <c r="D2" s="50"/>
      <c r="E2" s="50"/>
      <c r="F2" s="32" t="s">
        <v>247</v>
      </c>
    </row>
    <row r="3" spans="1:6" s="15" customFormat="1" ht="22.5" customHeight="1">
      <c r="A3" s="42"/>
      <c r="B3" s="238" t="s">
        <v>3</v>
      </c>
      <c r="C3" s="238" t="s">
        <v>203</v>
      </c>
      <c r="D3" s="238" t="s">
        <v>203</v>
      </c>
      <c r="E3" s="239" t="s">
        <v>318</v>
      </c>
      <c r="F3" s="239" t="s">
        <v>330</v>
      </c>
    </row>
    <row r="4" spans="1:6" s="15" customFormat="1" ht="22.5" customHeight="1">
      <c r="A4" s="42"/>
      <c r="B4" s="240" t="s">
        <v>345</v>
      </c>
      <c r="C4" s="240" t="s">
        <v>317</v>
      </c>
      <c r="D4" s="240" t="s">
        <v>315</v>
      </c>
      <c r="E4" s="241" t="s">
        <v>200</v>
      </c>
      <c r="F4" s="241" t="s">
        <v>200</v>
      </c>
    </row>
    <row r="5" spans="1:6" s="17" customFormat="1" ht="22.5" customHeight="1">
      <c r="A5" s="42"/>
      <c r="B5" s="242" t="s">
        <v>266</v>
      </c>
      <c r="C5" s="242" t="s">
        <v>266</v>
      </c>
      <c r="D5" s="242" t="s">
        <v>266</v>
      </c>
      <c r="E5" s="243" t="s">
        <v>274</v>
      </c>
      <c r="F5" s="243" t="s">
        <v>274</v>
      </c>
    </row>
    <row r="6" spans="1:6" s="17" customFormat="1" ht="21" customHeight="1">
      <c r="A6" s="7"/>
      <c r="B6" s="78"/>
      <c r="C6" s="78"/>
      <c r="D6" s="78"/>
      <c r="E6" s="292"/>
      <c r="F6" s="53"/>
    </row>
    <row r="7" spans="1:6" s="56" customFormat="1" ht="21" customHeight="1">
      <c r="A7" s="249" t="s">
        <v>293</v>
      </c>
      <c r="B7" s="57">
        <f>B8+B9</f>
        <v>842132</v>
      </c>
      <c r="C7" s="57">
        <f>C8+C9</f>
        <v>885479</v>
      </c>
      <c r="D7" s="57">
        <f>D8+D9</f>
        <v>5393723</v>
      </c>
      <c r="E7" s="291">
        <v>117</v>
      </c>
      <c r="F7" s="291">
        <v>118.1445</v>
      </c>
    </row>
    <row r="8" spans="1:6" ht="21" customHeight="1">
      <c r="A8" s="251" t="s">
        <v>129</v>
      </c>
      <c r="B8" s="211">
        <v>42796</v>
      </c>
      <c r="C8" s="211">
        <v>45842</v>
      </c>
      <c r="D8" s="211">
        <v>281600</v>
      </c>
      <c r="E8" s="252">
        <v>105</v>
      </c>
      <c r="F8" s="253">
        <v>125.5</v>
      </c>
    </row>
    <row r="9" spans="1:6" ht="21" customHeight="1">
      <c r="A9" s="251" t="s">
        <v>130</v>
      </c>
      <c r="B9" s="211">
        <v>799336</v>
      </c>
      <c r="C9" s="211">
        <v>839637</v>
      </c>
      <c r="D9" s="211">
        <v>5112123</v>
      </c>
      <c r="E9" s="252">
        <v>117.7</v>
      </c>
      <c r="F9" s="253">
        <v>117.8</v>
      </c>
    </row>
    <row r="10" spans="1:6" s="56" customFormat="1" ht="21" customHeight="1">
      <c r="A10" s="254" t="s">
        <v>91</v>
      </c>
      <c r="B10" s="57">
        <v>6470</v>
      </c>
      <c r="C10" s="57">
        <v>6987</v>
      </c>
      <c r="D10" s="57">
        <v>40306</v>
      </c>
      <c r="E10" s="250">
        <v>112.2</v>
      </c>
      <c r="F10" s="250">
        <v>118.9</v>
      </c>
    </row>
    <row r="11" spans="1:6" s="56" customFormat="1" ht="21" customHeight="1">
      <c r="A11" s="254" t="s">
        <v>294</v>
      </c>
      <c r="B11" s="57">
        <v>406780</v>
      </c>
      <c r="C11" s="57">
        <v>424600</v>
      </c>
      <c r="D11" s="57">
        <v>2507263</v>
      </c>
      <c r="E11" s="250">
        <v>117.8</v>
      </c>
      <c r="F11" s="250">
        <v>116.2</v>
      </c>
    </row>
    <row r="12" spans="1:6" ht="21" customHeight="1">
      <c r="A12" s="8"/>
      <c r="B12" s="211"/>
      <c r="C12" s="211"/>
      <c r="D12" s="211"/>
      <c r="E12" s="61"/>
      <c r="F12" s="41"/>
    </row>
    <row r="13" spans="1:6" s="17" customFormat="1" ht="20.25" customHeight="1">
      <c r="A13" s="8"/>
      <c r="B13" s="213"/>
      <c r="C13" s="213"/>
      <c r="D13" s="211"/>
      <c r="E13" s="79"/>
      <c r="F13" s="79"/>
    </row>
    <row r="14" spans="1:6" s="81" customFormat="1" ht="21" customHeight="1">
      <c r="A14" s="7"/>
      <c r="B14" s="212"/>
      <c r="C14" s="211"/>
      <c r="D14" s="211"/>
      <c r="E14" s="41"/>
      <c r="F14" s="58"/>
    </row>
    <row r="15" spans="1:6" ht="21" customHeight="1">
      <c r="A15" s="8"/>
      <c r="B15" s="212"/>
      <c r="C15" s="211"/>
      <c r="D15" s="211"/>
      <c r="E15" s="41"/>
      <c r="F15" s="58"/>
    </row>
    <row r="16" spans="1:6" ht="21" customHeight="1">
      <c r="A16" s="8"/>
      <c r="B16" s="212"/>
      <c r="C16" s="211"/>
      <c r="D16" s="211"/>
      <c r="E16" s="41"/>
      <c r="F16" s="58"/>
    </row>
    <row r="17" spans="1:6" ht="21" customHeight="1">
      <c r="A17" s="8"/>
      <c r="B17" s="80"/>
      <c r="C17" s="41"/>
      <c r="D17" s="41"/>
      <c r="E17" s="41"/>
      <c r="F17" s="58"/>
    </row>
    <row r="18" spans="1:6" s="17" customFormat="1" ht="21" customHeight="1">
      <c r="A18" s="8"/>
      <c r="B18" s="80"/>
      <c r="C18" s="41"/>
      <c r="D18" s="41"/>
      <c r="E18" s="41"/>
      <c r="F18" s="58"/>
    </row>
    <row r="19" spans="1:6" s="82" customFormat="1" ht="21" customHeight="1">
      <c r="A19" s="8"/>
      <c r="B19" s="80"/>
      <c r="C19" s="41"/>
      <c r="D19" s="41"/>
      <c r="E19" s="41"/>
      <c r="F19" s="58"/>
    </row>
    <row r="20" spans="1:6" s="82" customFormat="1" ht="21" customHeight="1">
      <c r="A20" s="8"/>
      <c r="B20" s="80"/>
      <c r="C20" s="41"/>
      <c r="D20" s="41"/>
      <c r="E20" s="41"/>
      <c r="F20" s="58"/>
    </row>
    <row r="21" spans="1:6" s="82" customFormat="1" ht="21" customHeight="1">
      <c r="A21" s="8"/>
      <c r="B21" s="80"/>
      <c r="C21" s="41"/>
      <c r="D21" s="41"/>
      <c r="E21" s="41"/>
      <c r="F21" s="58"/>
    </row>
    <row r="22" spans="1:6" s="82" customFormat="1" ht="21" customHeight="1">
      <c r="A22" s="8"/>
      <c r="B22" s="80"/>
      <c r="C22" s="41"/>
      <c r="D22" s="41"/>
      <c r="E22" s="41"/>
      <c r="F22" s="58"/>
    </row>
    <row r="23" spans="1:6" s="82" customFormat="1" ht="21" customHeight="1">
      <c r="A23" s="8"/>
      <c r="B23" s="80"/>
      <c r="C23" s="41"/>
      <c r="D23" s="41"/>
      <c r="E23" s="41"/>
      <c r="F23" s="58"/>
    </row>
    <row r="24" spans="1:6" s="82" customFormat="1" ht="21" customHeight="1">
      <c r="A24" s="8"/>
      <c r="B24" s="80"/>
      <c r="C24" s="41"/>
      <c r="D24" s="41"/>
      <c r="E24" s="41"/>
      <c r="F24" s="58"/>
    </row>
    <row r="25" spans="1:6" ht="21" customHeight="1">
      <c r="A25" s="8"/>
      <c r="B25" s="80"/>
      <c r="C25" s="80"/>
      <c r="D25" s="80"/>
      <c r="E25" s="41"/>
      <c r="F25" s="58"/>
    </row>
    <row r="26" spans="1:6" ht="21" customHeight="1">
      <c r="A26" s="8"/>
      <c r="B26" s="83"/>
      <c r="C26" s="84"/>
      <c r="D26" s="84"/>
      <c r="E26" s="84"/>
      <c r="F26" s="73"/>
    </row>
    <row r="27" spans="1:6" ht="21.75" customHeight="1">
      <c r="A27" s="8"/>
      <c r="B27" s="86"/>
      <c r="C27" s="85"/>
      <c r="D27" s="85"/>
      <c r="E27" s="85"/>
      <c r="F27" s="85"/>
    </row>
    <row r="28" s="3" customFormat="1" ht="21" customHeight="1">
      <c r="A28" s="85"/>
    </row>
    <row r="29" spans="1:5" ht="12.75">
      <c r="A29" s="3"/>
      <c r="B29" s="41"/>
      <c r="C29" s="41"/>
      <c r="D29" s="41"/>
      <c r="E29" s="41"/>
    </row>
  </sheetData>
  <sheetProtection/>
  <mergeCells count="1">
    <mergeCell ref="A1:F1"/>
  </mergeCells>
  <printOptions horizontalCentered="1"/>
  <pageMargins left="0.3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J2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3.7109375" style="65" customWidth="1"/>
    <col min="2" max="2" width="8.57421875" style="65" customWidth="1"/>
    <col min="3" max="3" width="8.421875" style="65" customWidth="1"/>
    <col min="4" max="4" width="10.140625" style="65" customWidth="1"/>
    <col min="5" max="5" width="8.7109375" style="65" customWidth="1"/>
    <col min="6" max="6" width="0.85546875" style="65" customWidth="1"/>
    <col min="7" max="7" width="7.7109375" style="65" customWidth="1"/>
    <col min="8" max="8" width="8.7109375" style="65" customWidth="1"/>
    <col min="9" max="9" width="8.00390625" style="65" customWidth="1"/>
    <col min="10" max="16384" width="9.140625" style="65" customWidth="1"/>
  </cols>
  <sheetData>
    <row r="1" spans="1:9" ht="31.5" customHeight="1">
      <c r="A1" s="344" t="s">
        <v>360</v>
      </c>
      <c r="B1" s="344"/>
      <c r="C1" s="344"/>
      <c r="D1" s="344"/>
      <c r="E1" s="344"/>
      <c r="F1" s="344"/>
      <c r="G1" s="344"/>
      <c r="H1" s="344"/>
      <c r="I1" s="344"/>
    </row>
    <row r="2" spans="1:9" ht="22.5" customHeight="1" thickBot="1">
      <c r="A2" s="87"/>
      <c r="B2" s="87"/>
      <c r="C2" s="87"/>
      <c r="D2" s="87"/>
      <c r="E2" s="87"/>
      <c r="F2" s="87"/>
      <c r="G2" s="87"/>
      <c r="H2" s="51"/>
      <c r="I2" s="51" t="s">
        <v>250</v>
      </c>
    </row>
    <row r="3" spans="1:9" s="43" customFormat="1" ht="69.75" customHeight="1">
      <c r="A3" s="42"/>
      <c r="B3" s="338" t="s">
        <v>344</v>
      </c>
      <c r="C3" s="338" t="s">
        <v>327</v>
      </c>
      <c r="D3" s="338" t="s">
        <v>331</v>
      </c>
      <c r="E3" s="340"/>
      <c r="F3" s="38"/>
      <c r="G3" s="341" t="s">
        <v>332</v>
      </c>
      <c r="H3" s="341"/>
      <c r="I3" s="336" t="s">
        <v>328</v>
      </c>
    </row>
    <row r="4" spans="1:9" s="43" customFormat="1" ht="69.75" customHeight="1">
      <c r="A4" s="42"/>
      <c r="B4" s="339"/>
      <c r="C4" s="339"/>
      <c r="D4" s="40" t="s">
        <v>81</v>
      </c>
      <c r="E4" s="40" t="s">
        <v>80</v>
      </c>
      <c r="F4" s="39"/>
      <c r="G4" s="40" t="s">
        <v>88</v>
      </c>
      <c r="H4" s="40" t="s">
        <v>89</v>
      </c>
      <c r="I4" s="337"/>
    </row>
    <row r="5" spans="1:10" s="56" customFormat="1" ht="30" customHeight="1">
      <c r="A5" s="88" t="s">
        <v>2</v>
      </c>
      <c r="B5" s="89">
        <v>71776</v>
      </c>
      <c r="C5" s="90">
        <v>65924</v>
      </c>
      <c r="D5" s="89">
        <v>520028</v>
      </c>
      <c r="E5" s="91">
        <v>100</v>
      </c>
      <c r="F5" s="91"/>
      <c r="G5" s="299">
        <v>91.85</v>
      </c>
      <c r="H5" s="300">
        <v>103.2</v>
      </c>
      <c r="I5" s="299">
        <v>112.36</v>
      </c>
      <c r="J5" s="295"/>
    </row>
    <row r="6" spans="1:9" ht="21" customHeight="1">
      <c r="A6" s="60" t="s">
        <v>251</v>
      </c>
      <c r="B6" s="94">
        <v>1411</v>
      </c>
      <c r="C6" s="95">
        <v>1700</v>
      </c>
      <c r="D6" s="94">
        <v>19042</v>
      </c>
      <c r="E6" s="96">
        <v>3.6617259070665424</v>
      </c>
      <c r="F6" s="96"/>
      <c r="G6" s="301">
        <v>120.48</v>
      </c>
      <c r="H6" s="302">
        <v>73.8</v>
      </c>
      <c r="I6" s="301">
        <v>132.8</v>
      </c>
    </row>
    <row r="7" spans="1:9" ht="21" customHeight="1">
      <c r="A7" s="60" t="s">
        <v>252</v>
      </c>
      <c r="B7" s="94">
        <v>62640</v>
      </c>
      <c r="C7" s="95">
        <v>55421</v>
      </c>
      <c r="D7" s="94">
        <v>449705</v>
      </c>
      <c r="E7" s="96">
        <v>86.47707431138323</v>
      </c>
      <c r="F7" s="96"/>
      <c r="G7" s="301">
        <v>88.48</v>
      </c>
      <c r="H7" s="302">
        <v>104.7</v>
      </c>
      <c r="I7" s="301">
        <v>112.98</v>
      </c>
    </row>
    <row r="8" spans="1:9" ht="21" customHeight="1">
      <c r="A8" s="60" t="s">
        <v>253</v>
      </c>
      <c r="B8" s="94">
        <v>7725</v>
      </c>
      <c r="C8" s="95">
        <v>8803</v>
      </c>
      <c r="D8" s="94">
        <v>51281</v>
      </c>
      <c r="E8" s="96">
        <v>9.8</v>
      </c>
      <c r="F8" s="96"/>
      <c r="G8" s="301">
        <v>113.95</v>
      </c>
      <c r="H8" s="302">
        <v>101.6</v>
      </c>
      <c r="I8" s="301">
        <v>101.72</v>
      </c>
    </row>
    <row r="9" spans="1:9" s="56" customFormat="1" ht="21" customHeight="1">
      <c r="A9" s="88" t="s">
        <v>295</v>
      </c>
      <c r="B9" s="94"/>
      <c r="C9" s="94"/>
      <c r="D9" s="94"/>
      <c r="E9" s="96"/>
      <c r="F9" s="96"/>
      <c r="G9" s="301"/>
      <c r="H9" s="302"/>
      <c r="I9" s="303"/>
    </row>
    <row r="10" spans="1:9" ht="21" customHeight="1">
      <c r="A10" s="33" t="s">
        <v>11</v>
      </c>
      <c r="B10" s="94">
        <v>7733</v>
      </c>
      <c r="C10" s="95">
        <v>6960</v>
      </c>
      <c r="D10" s="94">
        <v>48274</v>
      </c>
      <c r="E10" s="96">
        <v>9.282961686678409</v>
      </c>
      <c r="F10" s="96"/>
      <c r="G10" s="301">
        <v>90</v>
      </c>
      <c r="H10" s="302">
        <v>94.6</v>
      </c>
      <c r="I10" s="301">
        <v>104.54</v>
      </c>
    </row>
    <row r="11" spans="1:9" ht="21" customHeight="1">
      <c r="A11" s="33" t="s">
        <v>12</v>
      </c>
      <c r="B11" s="94">
        <v>1411</v>
      </c>
      <c r="C11" s="95">
        <v>1700</v>
      </c>
      <c r="D11" s="94">
        <v>19042</v>
      </c>
      <c r="E11" s="285">
        <v>3.6</v>
      </c>
      <c r="F11" s="96"/>
      <c r="G11" s="301">
        <v>120.48</v>
      </c>
      <c r="H11" s="302">
        <v>73.8</v>
      </c>
      <c r="I11" s="301">
        <v>132.8</v>
      </c>
    </row>
    <row r="12" spans="1:9" ht="21" customHeight="1">
      <c r="A12" s="33" t="s">
        <v>106</v>
      </c>
      <c r="B12" s="94">
        <v>1387</v>
      </c>
      <c r="C12" s="95">
        <v>4506</v>
      </c>
      <c r="D12" s="94">
        <v>16976</v>
      </c>
      <c r="E12" s="96">
        <v>3.2644396070980797</v>
      </c>
      <c r="F12" s="96"/>
      <c r="G12" s="301">
        <v>324.87</v>
      </c>
      <c r="H12" s="302">
        <v>155.5</v>
      </c>
      <c r="I12" s="301">
        <v>52.67</v>
      </c>
    </row>
    <row r="13" spans="1:9" ht="21" customHeight="1">
      <c r="A13" s="33" t="s">
        <v>82</v>
      </c>
      <c r="B13" s="94">
        <v>3186</v>
      </c>
      <c r="C13" s="95">
        <v>2780</v>
      </c>
      <c r="D13" s="94">
        <v>23341</v>
      </c>
      <c r="E13" s="96">
        <v>4.488412162422024</v>
      </c>
      <c r="F13" s="96"/>
      <c r="G13" s="301">
        <v>87.26</v>
      </c>
      <c r="H13" s="302">
        <v>96.1</v>
      </c>
      <c r="I13" s="62">
        <v>106.01</v>
      </c>
    </row>
    <row r="14" spans="1:9" ht="21" customHeight="1">
      <c r="A14" s="33" t="s">
        <v>107</v>
      </c>
      <c r="B14" s="94">
        <v>5268</v>
      </c>
      <c r="C14" s="95">
        <v>2421</v>
      </c>
      <c r="D14" s="94">
        <v>32012</v>
      </c>
      <c r="E14" s="96">
        <v>6.155822378794988</v>
      </c>
      <c r="F14" s="96"/>
      <c r="G14" s="301">
        <v>45.96</v>
      </c>
      <c r="H14" s="302">
        <v>103.2</v>
      </c>
      <c r="I14" s="62">
        <v>168.56</v>
      </c>
    </row>
    <row r="15" spans="1:9" ht="21" customHeight="1">
      <c r="A15" s="33" t="s">
        <v>83</v>
      </c>
      <c r="B15" s="94">
        <v>19527</v>
      </c>
      <c r="C15" s="95">
        <v>13134</v>
      </c>
      <c r="D15" s="94">
        <v>106787</v>
      </c>
      <c r="E15" s="96">
        <v>20.53485581545609</v>
      </c>
      <c r="F15" s="96"/>
      <c r="G15" s="301">
        <v>67.26</v>
      </c>
      <c r="H15" s="302">
        <v>110.7</v>
      </c>
      <c r="I15" s="62">
        <v>165.39</v>
      </c>
    </row>
    <row r="16" spans="1:9" ht="21" customHeight="1">
      <c r="A16" s="33" t="s">
        <v>108</v>
      </c>
      <c r="B16" s="94">
        <v>15188</v>
      </c>
      <c r="C16" s="95">
        <v>15534</v>
      </c>
      <c r="D16" s="94">
        <v>162906</v>
      </c>
      <c r="E16" s="96">
        <v>31.326390117455215</v>
      </c>
      <c r="F16" s="96"/>
      <c r="G16" s="301">
        <v>102.28</v>
      </c>
      <c r="H16" s="302">
        <v>94.4</v>
      </c>
      <c r="I16" s="62">
        <v>103.38</v>
      </c>
    </row>
    <row r="17" spans="1:9" ht="21" customHeight="1">
      <c r="A17" s="33" t="s">
        <v>109</v>
      </c>
      <c r="B17" s="94">
        <v>14537</v>
      </c>
      <c r="C17" s="95">
        <v>15335</v>
      </c>
      <c r="D17" s="94">
        <v>90093</v>
      </c>
      <c r="E17" s="96">
        <v>17.324644057627665</v>
      </c>
      <c r="F17" s="96"/>
      <c r="G17" s="301">
        <v>105.49</v>
      </c>
      <c r="H17" s="302">
        <v>90.6</v>
      </c>
      <c r="I17" s="62">
        <v>100.6</v>
      </c>
    </row>
    <row r="18" spans="1:9" ht="21" customHeight="1">
      <c r="A18" s="33" t="s">
        <v>13</v>
      </c>
      <c r="B18" s="94">
        <v>716</v>
      </c>
      <c r="C18" s="95">
        <v>1050</v>
      </c>
      <c r="D18" s="94">
        <v>5893</v>
      </c>
      <c r="E18" s="96">
        <v>1.133208211865515</v>
      </c>
      <c r="F18" s="96"/>
      <c r="G18" s="301">
        <v>146.65</v>
      </c>
      <c r="H18" s="302">
        <v>586.6</v>
      </c>
      <c r="I18" s="62">
        <v>122.34</v>
      </c>
    </row>
    <row r="19" spans="1:9" ht="21" customHeight="1">
      <c r="A19" s="33" t="s">
        <v>84</v>
      </c>
      <c r="B19" s="94">
        <v>32</v>
      </c>
      <c r="C19" s="95">
        <v>40</v>
      </c>
      <c r="D19" s="94">
        <v>344</v>
      </c>
      <c r="E19" s="96">
        <v>0.06615028421546532</v>
      </c>
      <c r="F19" s="99"/>
      <c r="G19" s="301">
        <v>125</v>
      </c>
      <c r="H19" s="302">
        <v>307.7</v>
      </c>
      <c r="I19" s="62">
        <v>89.58</v>
      </c>
    </row>
    <row r="20" spans="1:9" ht="21" customHeight="1">
      <c r="A20" s="34" t="s">
        <v>85</v>
      </c>
      <c r="B20" s="94">
        <v>6</v>
      </c>
      <c r="C20" s="94">
        <v>41</v>
      </c>
      <c r="D20" s="94">
        <v>496</v>
      </c>
      <c r="E20" s="96">
        <v>0.09537947956648488</v>
      </c>
      <c r="F20" s="100"/>
      <c r="G20" s="301">
        <v>683.33</v>
      </c>
      <c r="H20" s="304">
        <v>0</v>
      </c>
      <c r="I20" s="62">
        <v>826.67</v>
      </c>
    </row>
    <row r="21" spans="1:9" ht="21" customHeight="1">
      <c r="A21" s="33" t="s">
        <v>10</v>
      </c>
      <c r="B21" s="94">
        <v>2785</v>
      </c>
      <c r="C21" s="94">
        <v>2423</v>
      </c>
      <c r="D21" s="94">
        <v>13864</v>
      </c>
      <c r="E21" s="96">
        <v>2.666010291753521</v>
      </c>
      <c r="F21" s="100"/>
      <c r="G21" s="301">
        <v>87</v>
      </c>
      <c r="H21" s="302">
        <v>375.1</v>
      </c>
      <c r="I21" s="62">
        <v>114.73022178086727</v>
      </c>
    </row>
    <row r="22" spans="1:9" ht="21" customHeight="1">
      <c r="A22" s="33"/>
      <c r="B22" s="101"/>
      <c r="C22" s="102"/>
      <c r="D22" s="101"/>
      <c r="E22" s="96"/>
      <c r="F22" s="103"/>
      <c r="G22" s="282"/>
      <c r="H22" s="104"/>
      <c r="I22" s="96"/>
    </row>
    <row r="23" spans="1:9" s="16" customFormat="1" ht="21.75" customHeight="1">
      <c r="A23" s="85"/>
      <c r="B23" s="86"/>
      <c r="C23" s="85"/>
      <c r="D23" s="85"/>
      <c r="E23" s="85"/>
      <c r="F23" s="85"/>
      <c r="G23" s="283"/>
      <c r="H23" s="85"/>
      <c r="I23" s="85"/>
    </row>
    <row r="24" s="3" customFormat="1" ht="21" customHeight="1">
      <c r="G24" s="279"/>
    </row>
    <row r="25" spans="1:7" ht="19.5" customHeight="1">
      <c r="A25" s="105"/>
      <c r="D25" s="99"/>
      <c r="E25" s="99"/>
      <c r="F25" s="99"/>
      <c r="G25" s="284"/>
    </row>
    <row r="26" ht="12.75">
      <c r="G26" s="284"/>
    </row>
    <row r="27" ht="12.75">
      <c r="G27" s="284"/>
    </row>
  </sheetData>
  <sheetProtection/>
  <mergeCells count="6">
    <mergeCell ref="I3:I4"/>
    <mergeCell ref="A1:I1"/>
    <mergeCell ref="B3:B4"/>
    <mergeCell ref="C3:C4"/>
    <mergeCell ref="D3:E3"/>
    <mergeCell ref="G3:H3"/>
  </mergeCells>
  <printOptions horizontalCentered="1"/>
  <pageMargins left="0.5" right="0.3" top="0.5" bottom="0.5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I2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3.57421875" style="106" customWidth="1"/>
    <col min="2" max="2" width="8.57421875" style="106" customWidth="1"/>
    <col min="3" max="3" width="8.7109375" style="106" customWidth="1"/>
    <col min="4" max="4" width="8.00390625" style="106" customWidth="1"/>
    <col min="5" max="5" width="8.28125" style="106" customWidth="1"/>
    <col min="6" max="6" width="0.85546875" style="106" customWidth="1"/>
    <col min="7" max="7" width="8.28125" style="106" customWidth="1"/>
    <col min="8" max="8" width="8.57421875" style="106" customWidth="1"/>
    <col min="9" max="9" width="8.421875" style="106" customWidth="1"/>
    <col min="10" max="16384" width="9.140625" style="106" customWidth="1"/>
  </cols>
  <sheetData>
    <row r="1" spans="1:9" ht="39.75" customHeight="1">
      <c r="A1" s="344" t="s">
        <v>359</v>
      </c>
      <c r="B1" s="344"/>
      <c r="C1" s="344"/>
      <c r="D1" s="344"/>
      <c r="E1" s="344"/>
      <c r="F1" s="344"/>
      <c r="G1" s="344"/>
      <c r="H1" s="344"/>
      <c r="I1" s="344"/>
    </row>
    <row r="2" spans="1:9" ht="21" customHeight="1" thickBot="1">
      <c r="A2" s="87"/>
      <c r="B2" s="87"/>
      <c r="C2" s="87"/>
      <c r="D2" s="87"/>
      <c r="E2" s="87"/>
      <c r="F2" s="87"/>
      <c r="G2" s="87"/>
      <c r="H2" s="51"/>
      <c r="I2" s="51" t="s">
        <v>250</v>
      </c>
    </row>
    <row r="3" spans="1:9" s="43" customFormat="1" ht="69.75" customHeight="1">
      <c r="A3" s="42"/>
      <c r="B3" s="338" t="s">
        <v>343</v>
      </c>
      <c r="C3" s="338" t="s">
        <v>327</v>
      </c>
      <c r="D3" s="338" t="s">
        <v>326</v>
      </c>
      <c r="E3" s="340"/>
      <c r="F3" s="38"/>
      <c r="G3" s="341" t="s">
        <v>333</v>
      </c>
      <c r="H3" s="341"/>
      <c r="I3" s="336" t="s">
        <v>328</v>
      </c>
    </row>
    <row r="4" spans="1:9" s="43" customFormat="1" ht="69.75" customHeight="1">
      <c r="A4" s="42"/>
      <c r="B4" s="339"/>
      <c r="C4" s="339"/>
      <c r="D4" s="40" t="s">
        <v>81</v>
      </c>
      <c r="E4" s="40" t="s">
        <v>80</v>
      </c>
      <c r="F4" s="39"/>
      <c r="G4" s="40" t="s">
        <v>88</v>
      </c>
      <c r="H4" s="40" t="s">
        <v>89</v>
      </c>
      <c r="I4" s="337"/>
    </row>
    <row r="5" spans="1:9" s="107" customFormat="1" ht="30" customHeight="1">
      <c r="A5" s="88" t="s">
        <v>2</v>
      </c>
      <c r="B5" s="93">
        <v>30403</v>
      </c>
      <c r="C5" s="93">
        <v>32930</v>
      </c>
      <c r="D5" s="89">
        <v>221066.2</v>
      </c>
      <c r="E5" s="92">
        <v>100</v>
      </c>
      <c r="F5" s="92"/>
      <c r="G5" s="305">
        <v>108.31</v>
      </c>
      <c r="H5" s="306">
        <v>76.6</v>
      </c>
      <c r="I5" s="307">
        <v>101.06</v>
      </c>
    </row>
    <row r="6" spans="1:9" ht="19.5" customHeight="1">
      <c r="A6" s="60" t="s">
        <v>251</v>
      </c>
      <c r="B6" s="214"/>
      <c r="C6" s="167">
        <v>0</v>
      </c>
      <c r="D6" s="167">
        <v>0</v>
      </c>
      <c r="E6" s="214">
        <v>0</v>
      </c>
      <c r="F6" s="97"/>
      <c r="G6" s="311">
        <v>0</v>
      </c>
      <c r="H6" s="311">
        <v>0</v>
      </c>
      <c r="I6" s="311">
        <v>0</v>
      </c>
    </row>
    <row r="7" spans="1:9" ht="19.5" customHeight="1">
      <c r="A7" s="60" t="s">
        <v>252</v>
      </c>
      <c r="B7" s="98">
        <v>24311</v>
      </c>
      <c r="C7" s="98">
        <v>27745</v>
      </c>
      <c r="D7" s="94">
        <v>172278.2</v>
      </c>
      <c r="E7" s="97">
        <v>77.93059273647441</v>
      </c>
      <c r="F7" s="97"/>
      <c r="G7" s="308">
        <v>114.13</v>
      </c>
      <c r="H7" s="309">
        <v>81.1</v>
      </c>
      <c r="I7" s="310">
        <v>98.1</v>
      </c>
    </row>
    <row r="8" spans="1:9" ht="19.5" customHeight="1">
      <c r="A8" s="60" t="s">
        <v>253</v>
      </c>
      <c r="B8" s="98">
        <v>6092</v>
      </c>
      <c r="C8" s="98">
        <v>5185</v>
      </c>
      <c r="D8" s="94">
        <v>48788</v>
      </c>
      <c r="E8" s="97">
        <v>22.069407263525584</v>
      </c>
      <c r="F8" s="97"/>
      <c r="G8" s="308">
        <v>85.11</v>
      </c>
      <c r="H8" s="309">
        <v>59.1</v>
      </c>
      <c r="I8" s="310">
        <v>113.1</v>
      </c>
    </row>
    <row r="9" spans="1:9" s="107" customFormat="1" ht="24.75" customHeight="1">
      <c r="A9" s="88" t="s">
        <v>295</v>
      </c>
      <c r="B9" s="98"/>
      <c r="C9" s="98"/>
      <c r="D9" s="98"/>
      <c r="E9" s="97"/>
      <c r="F9" s="97"/>
      <c r="G9" s="308"/>
      <c r="H9" s="309"/>
      <c r="I9" s="307"/>
    </row>
    <row r="10" spans="1:9" ht="19.5" customHeight="1">
      <c r="A10" s="33" t="s">
        <v>11</v>
      </c>
      <c r="B10" s="98">
        <v>3861</v>
      </c>
      <c r="C10" s="98">
        <v>4320</v>
      </c>
      <c r="D10" s="94">
        <v>25232</v>
      </c>
      <c r="E10" s="97">
        <v>11.413775602059474</v>
      </c>
      <c r="F10" s="97"/>
      <c r="G10" s="308">
        <v>111.89</v>
      </c>
      <c r="H10" s="309">
        <v>96.4</v>
      </c>
      <c r="I10" s="310">
        <v>97</v>
      </c>
    </row>
    <row r="11" spans="1:9" ht="19.5" customHeight="1">
      <c r="A11" s="33" t="s">
        <v>110</v>
      </c>
      <c r="B11" s="98">
        <v>6865</v>
      </c>
      <c r="C11" s="98">
        <v>6720</v>
      </c>
      <c r="D11" s="94">
        <v>29553</v>
      </c>
      <c r="E11" s="97">
        <v>13.368393720975888</v>
      </c>
      <c r="F11" s="97"/>
      <c r="G11" s="308">
        <v>97.89</v>
      </c>
      <c r="H11" s="309">
        <v>175.2</v>
      </c>
      <c r="I11" s="310">
        <v>88.09</v>
      </c>
    </row>
    <row r="12" spans="1:9" ht="19.5" customHeight="1">
      <c r="A12" s="33" t="s">
        <v>111</v>
      </c>
      <c r="B12" s="98">
        <v>1696</v>
      </c>
      <c r="C12" s="98">
        <v>1499</v>
      </c>
      <c r="D12" s="94">
        <v>9394</v>
      </c>
      <c r="E12" s="97">
        <v>4.249405834089517</v>
      </c>
      <c r="F12" s="97"/>
      <c r="G12" s="308">
        <v>88.38</v>
      </c>
      <c r="H12" s="309">
        <v>80.1</v>
      </c>
      <c r="I12" s="310">
        <v>112.77</v>
      </c>
    </row>
    <row r="13" spans="1:9" ht="19.5" customHeight="1">
      <c r="A13" s="34" t="s">
        <v>255</v>
      </c>
      <c r="B13" s="98">
        <v>959</v>
      </c>
      <c r="C13" s="98">
        <v>2589</v>
      </c>
      <c r="D13" s="94">
        <v>13951</v>
      </c>
      <c r="E13" s="97">
        <v>6.310779305022658</v>
      </c>
      <c r="F13" s="97"/>
      <c r="G13" s="308">
        <v>269.97</v>
      </c>
      <c r="H13" s="309">
        <v>43.5</v>
      </c>
      <c r="I13" s="310">
        <v>182.96</v>
      </c>
    </row>
    <row r="14" spans="1:9" ht="19.5" customHeight="1">
      <c r="A14" s="34" t="s">
        <v>86</v>
      </c>
      <c r="B14" s="98">
        <v>3066</v>
      </c>
      <c r="C14" s="98">
        <v>3467</v>
      </c>
      <c r="D14" s="94">
        <v>21180</v>
      </c>
      <c r="E14" s="97">
        <v>9.580840490314666</v>
      </c>
      <c r="F14" s="97"/>
      <c r="G14" s="308">
        <v>113.08</v>
      </c>
      <c r="H14" s="287">
        <v>0</v>
      </c>
      <c r="I14" s="310">
        <v>84.97</v>
      </c>
    </row>
    <row r="15" spans="1:9" ht="19.5" customHeight="1">
      <c r="A15" s="34" t="s">
        <v>87</v>
      </c>
      <c r="B15" s="98">
        <v>1740</v>
      </c>
      <c r="C15" s="98">
        <v>1328</v>
      </c>
      <c r="D15" s="94">
        <v>12181</v>
      </c>
      <c r="E15" s="97">
        <v>5.510114164897212</v>
      </c>
      <c r="F15" s="97"/>
      <c r="G15" s="308">
        <v>76.32</v>
      </c>
      <c r="H15" s="309">
        <v>87.9</v>
      </c>
      <c r="I15" s="310">
        <v>138.69</v>
      </c>
    </row>
    <row r="16" spans="1:9" ht="19.5" customHeight="1">
      <c r="A16" s="33" t="s">
        <v>112</v>
      </c>
      <c r="B16" s="98">
        <v>6590</v>
      </c>
      <c r="C16" s="98">
        <v>7148</v>
      </c>
      <c r="D16" s="94">
        <v>36593</v>
      </c>
      <c r="E16" s="97">
        <v>16.552960154017214</v>
      </c>
      <c r="F16" s="97"/>
      <c r="G16" s="308">
        <v>108.47</v>
      </c>
      <c r="H16" s="309">
        <v>60</v>
      </c>
      <c r="I16" s="310">
        <v>83.08</v>
      </c>
    </row>
    <row r="17" spans="1:9" ht="19.5" customHeight="1">
      <c r="A17" s="33" t="s">
        <v>128</v>
      </c>
      <c r="B17" s="98">
        <v>4</v>
      </c>
      <c r="C17" s="167">
        <v>1</v>
      </c>
      <c r="D17" s="94">
        <v>2549</v>
      </c>
      <c r="E17" s="97">
        <v>1.1530482724179454</v>
      </c>
      <c r="F17" s="97"/>
      <c r="G17" s="308">
        <v>25</v>
      </c>
      <c r="H17" s="309">
        <v>50</v>
      </c>
      <c r="I17" s="310">
        <v>2963.95</v>
      </c>
    </row>
    <row r="18" spans="1:9" ht="19.5" customHeight="1">
      <c r="A18" s="35" t="s">
        <v>113</v>
      </c>
      <c r="B18" s="98">
        <v>3411</v>
      </c>
      <c r="C18" s="98">
        <v>3363</v>
      </c>
      <c r="D18" s="94">
        <v>58188</v>
      </c>
      <c r="E18" s="97">
        <v>26.321527216734168</v>
      </c>
      <c r="F18" s="108"/>
      <c r="G18" s="308">
        <v>98.59</v>
      </c>
      <c r="H18" s="309">
        <v>31.5</v>
      </c>
      <c r="I18" s="310">
        <v>114.91</v>
      </c>
    </row>
    <row r="19" spans="1:9" ht="19.5" customHeight="1">
      <c r="A19" s="35" t="s">
        <v>10</v>
      </c>
      <c r="B19" s="98">
        <v>2211</v>
      </c>
      <c r="C19" s="98">
        <v>2495</v>
      </c>
      <c r="D19" s="94">
        <v>12245.200000000012</v>
      </c>
      <c r="E19" s="97">
        <v>5.539155239471259</v>
      </c>
      <c r="G19" s="308">
        <v>112.84</v>
      </c>
      <c r="H19" s="309">
        <v>90.6</v>
      </c>
      <c r="I19" s="310">
        <v>83.02956333062119</v>
      </c>
    </row>
    <row r="20" spans="1:9" ht="19.5" customHeight="1">
      <c r="A20" s="33"/>
      <c r="B20" s="109"/>
      <c r="C20" s="109"/>
      <c r="D20" s="101"/>
      <c r="E20" s="104"/>
      <c r="F20" s="110"/>
      <c r="G20" s="104"/>
      <c r="H20" s="96"/>
      <c r="I20" s="96"/>
    </row>
    <row r="21" spans="1:9" ht="19.5" customHeight="1">
      <c r="A21" s="110"/>
      <c r="B21" s="110"/>
      <c r="C21" s="110"/>
      <c r="D21" s="110"/>
      <c r="E21" s="110"/>
      <c r="F21" s="110"/>
      <c r="G21" s="110"/>
      <c r="H21" s="110"/>
      <c r="I21" s="110"/>
    </row>
    <row r="22" s="3" customFormat="1" ht="21" customHeight="1"/>
  </sheetData>
  <sheetProtection/>
  <mergeCells count="6">
    <mergeCell ref="G3:H3"/>
    <mergeCell ref="I3:I4"/>
    <mergeCell ref="A1:I1"/>
    <mergeCell ref="B3:B4"/>
    <mergeCell ref="C3:C4"/>
    <mergeCell ref="D3:E3"/>
  </mergeCells>
  <printOptions horizontalCentered="1"/>
  <pageMargins left="0.5" right="0.3" top="0.5" bottom="0.5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F2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4.421875" style="18" customWidth="1"/>
    <col min="2" max="4" width="11.7109375" style="25" customWidth="1"/>
    <col min="5" max="5" width="11.7109375" style="18" customWidth="1"/>
    <col min="6" max="6" width="14.57421875" style="18" customWidth="1"/>
    <col min="7" max="16384" width="9.140625" style="18" customWidth="1"/>
  </cols>
  <sheetData>
    <row r="1" spans="1:6" ht="46.5" customHeight="1">
      <c r="A1" s="346" t="s">
        <v>358</v>
      </c>
      <c r="B1" s="347"/>
      <c r="C1" s="347"/>
      <c r="D1" s="347"/>
      <c r="E1" s="347"/>
      <c r="F1" s="347"/>
    </row>
    <row r="2" spans="1:6" ht="21" customHeight="1" thickBot="1">
      <c r="A2" s="19"/>
      <c r="B2" s="19"/>
      <c r="C2" s="19"/>
      <c r="D2" s="19"/>
      <c r="E2" s="6"/>
      <c r="F2" s="6" t="s">
        <v>38</v>
      </c>
    </row>
    <row r="3" spans="1:6" s="256" customFormat="1" ht="19.5" customHeight="1">
      <c r="A3" s="348"/>
      <c r="B3" s="345" t="s">
        <v>334</v>
      </c>
      <c r="C3" s="345"/>
      <c r="D3" s="345"/>
      <c r="E3" s="345"/>
      <c r="F3" s="255" t="s">
        <v>296</v>
      </c>
    </row>
    <row r="4" spans="1:6" s="256" customFormat="1" ht="19.5" customHeight="1">
      <c r="A4" s="348"/>
      <c r="B4" s="257" t="s">
        <v>297</v>
      </c>
      <c r="C4" s="257" t="s">
        <v>313</v>
      </c>
      <c r="D4" s="257" t="s">
        <v>298</v>
      </c>
      <c r="E4" s="257" t="s">
        <v>314</v>
      </c>
      <c r="F4" s="258" t="s">
        <v>315</v>
      </c>
    </row>
    <row r="5" spans="1:6" s="256" customFormat="1" ht="19.5" customHeight="1">
      <c r="A5" s="348"/>
      <c r="B5" s="259" t="s">
        <v>299</v>
      </c>
      <c r="C5" s="257" t="s">
        <v>206</v>
      </c>
      <c r="D5" s="257" t="s">
        <v>206</v>
      </c>
      <c r="E5" s="257" t="s">
        <v>206</v>
      </c>
      <c r="F5" s="258" t="s">
        <v>266</v>
      </c>
    </row>
    <row r="6" spans="1:6" s="256" customFormat="1" ht="19.5" customHeight="1">
      <c r="A6" s="348"/>
      <c r="B6" s="260"/>
      <c r="C6" s="261">
        <v>2018</v>
      </c>
      <c r="D6" s="261">
        <v>2018</v>
      </c>
      <c r="E6" s="261">
        <v>2019</v>
      </c>
      <c r="F6" s="258" t="s">
        <v>200</v>
      </c>
    </row>
    <row r="7" spans="1:6" s="256" customFormat="1" ht="19.5" customHeight="1">
      <c r="A7" s="348"/>
      <c r="B7" s="262"/>
      <c r="C7" s="262"/>
      <c r="D7" s="263"/>
      <c r="E7" s="263"/>
      <c r="F7" s="264" t="s">
        <v>199</v>
      </c>
    </row>
    <row r="8" spans="1:6" s="22" customFormat="1" ht="30" customHeight="1">
      <c r="A8" s="20" t="s">
        <v>300</v>
      </c>
      <c r="B8" s="21">
        <v>111.9814</v>
      </c>
      <c r="C8" s="21">
        <v>102.2768</v>
      </c>
      <c r="D8" s="21">
        <v>101.5703</v>
      </c>
      <c r="E8" s="21">
        <v>100.4208</v>
      </c>
      <c r="F8" s="21">
        <v>102.2839</v>
      </c>
    </row>
    <row r="9" spans="1:6" s="22" customFormat="1" ht="21" customHeight="1">
      <c r="A9" s="23" t="s">
        <v>60</v>
      </c>
      <c r="B9" s="24">
        <v>105.1872</v>
      </c>
      <c r="C9" s="24">
        <v>101.163</v>
      </c>
      <c r="D9" s="24">
        <v>100.2036</v>
      </c>
      <c r="E9" s="24">
        <v>100.1748</v>
      </c>
      <c r="F9" s="24">
        <v>102.8856</v>
      </c>
    </row>
    <row r="10" spans="1:6" s="22" customFormat="1" ht="21" customHeight="1">
      <c r="A10" s="23" t="s">
        <v>61</v>
      </c>
      <c r="B10" s="24"/>
      <c r="C10" s="24"/>
      <c r="D10" s="24"/>
      <c r="E10" s="24"/>
      <c r="F10" s="24"/>
    </row>
    <row r="11" spans="1:6" s="22" customFormat="1" ht="21" customHeight="1">
      <c r="A11" s="23" t="s">
        <v>62</v>
      </c>
      <c r="B11" s="24">
        <v>108.0411</v>
      </c>
      <c r="C11" s="24">
        <v>101.1788</v>
      </c>
      <c r="D11" s="24">
        <v>98.9295</v>
      </c>
      <c r="E11" s="24">
        <v>100.5649</v>
      </c>
      <c r="F11" s="24">
        <v>102.5046</v>
      </c>
    </row>
    <row r="12" spans="1:6" ht="21" customHeight="1">
      <c r="A12" s="23" t="s">
        <v>63</v>
      </c>
      <c r="B12" s="24">
        <v>105.5302</v>
      </c>
      <c r="C12" s="24">
        <v>101.0299</v>
      </c>
      <c r="D12" s="24">
        <v>99.7612</v>
      </c>
      <c r="E12" s="24">
        <v>100.1832</v>
      </c>
      <c r="F12" s="24">
        <v>103.7723</v>
      </c>
    </row>
    <row r="13" spans="1:6" ht="21" customHeight="1">
      <c r="A13" s="23" t="s">
        <v>64</v>
      </c>
      <c r="B13" s="24">
        <v>103.7748</v>
      </c>
      <c r="C13" s="24">
        <v>101.4163</v>
      </c>
      <c r="D13" s="24">
        <v>101.4163</v>
      </c>
      <c r="E13" s="24">
        <v>100.0538</v>
      </c>
      <c r="F13" s="24">
        <v>101.2811</v>
      </c>
    </row>
    <row r="14" spans="1:6" ht="21" customHeight="1">
      <c r="A14" s="23" t="s">
        <v>65</v>
      </c>
      <c r="B14" s="24">
        <v>109.0716</v>
      </c>
      <c r="C14" s="24">
        <v>103.2558</v>
      </c>
      <c r="D14" s="24">
        <v>103.2219</v>
      </c>
      <c r="E14" s="24">
        <v>100.1227</v>
      </c>
      <c r="F14" s="24">
        <v>101.6031</v>
      </c>
    </row>
    <row r="15" spans="1:6" ht="21" customHeight="1">
      <c r="A15" s="23" t="s">
        <v>114</v>
      </c>
      <c r="B15" s="24">
        <v>108.7658</v>
      </c>
      <c r="C15" s="24">
        <v>101.4265</v>
      </c>
      <c r="D15" s="24">
        <v>101.1645</v>
      </c>
      <c r="E15" s="24">
        <v>100.1173</v>
      </c>
      <c r="F15" s="24">
        <v>101.5051</v>
      </c>
    </row>
    <row r="16" spans="1:6" s="22" customFormat="1" ht="21" customHeight="1">
      <c r="A16" s="23" t="s">
        <v>66</v>
      </c>
      <c r="B16" s="24">
        <v>113.2698</v>
      </c>
      <c r="C16" s="24">
        <v>105.0032</v>
      </c>
      <c r="D16" s="24">
        <v>106.1792</v>
      </c>
      <c r="E16" s="24">
        <v>102.6873</v>
      </c>
      <c r="F16" s="24">
        <v>103.0379</v>
      </c>
    </row>
    <row r="17" spans="1:6" ht="21" customHeight="1">
      <c r="A17" s="23" t="s">
        <v>67</v>
      </c>
      <c r="B17" s="24">
        <v>107.1962</v>
      </c>
      <c r="C17" s="24">
        <v>101.4484</v>
      </c>
      <c r="D17" s="24">
        <v>100.7664</v>
      </c>
      <c r="E17" s="24">
        <v>100.2698</v>
      </c>
      <c r="F17" s="24">
        <v>101.1007</v>
      </c>
    </row>
    <row r="18" spans="1:6" ht="21" customHeight="1">
      <c r="A18" s="23" t="s">
        <v>68</v>
      </c>
      <c r="B18" s="24">
        <v>224.4838</v>
      </c>
      <c r="C18" s="24">
        <v>106.0569</v>
      </c>
      <c r="D18" s="24">
        <v>100.0332</v>
      </c>
      <c r="E18" s="24">
        <v>100.0234</v>
      </c>
      <c r="F18" s="24">
        <v>99.2758</v>
      </c>
    </row>
    <row r="19" spans="1:6" ht="21" customHeight="1">
      <c r="A19" s="23" t="s">
        <v>61</v>
      </c>
      <c r="B19" s="24"/>
      <c r="C19" s="24"/>
      <c r="D19" s="24"/>
      <c r="E19" s="24"/>
      <c r="F19" s="24"/>
    </row>
    <row r="20" spans="1:6" ht="21" customHeight="1">
      <c r="A20" s="23" t="s">
        <v>301</v>
      </c>
      <c r="B20" s="24">
        <v>274.2465</v>
      </c>
      <c r="C20" s="24">
        <v>107.646</v>
      </c>
      <c r="D20" s="24">
        <v>100</v>
      </c>
      <c r="E20" s="24">
        <v>100</v>
      </c>
      <c r="F20" s="24">
        <v>99.0234</v>
      </c>
    </row>
    <row r="21" spans="1:6" ht="21" customHeight="1">
      <c r="A21" s="23" t="s">
        <v>69</v>
      </c>
      <c r="B21" s="24">
        <v>95.4007</v>
      </c>
      <c r="C21" s="24">
        <v>99.9953</v>
      </c>
      <c r="D21" s="24">
        <v>104.5456</v>
      </c>
      <c r="E21" s="24">
        <v>100.0137</v>
      </c>
      <c r="F21" s="24">
        <v>99.0989</v>
      </c>
    </row>
    <row r="22" spans="1:6" ht="21" customHeight="1">
      <c r="A22" s="23" t="s">
        <v>70</v>
      </c>
      <c r="B22" s="265">
        <v>97.9184</v>
      </c>
      <c r="C22" s="265">
        <v>100.0436</v>
      </c>
      <c r="D22" s="265">
        <v>100</v>
      </c>
      <c r="E22" s="265">
        <v>100</v>
      </c>
      <c r="F22" s="265">
        <v>100.0436</v>
      </c>
    </row>
    <row r="23" spans="1:6" ht="21" customHeight="1">
      <c r="A23" s="23" t="s">
        <v>71</v>
      </c>
      <c r="B23" s="265">
        <v>140.2704</v>
      </c>
      <c r="C23" s="265">
        <v>106.243</v>
      </c>
      <c r="D23" s="265">
        <v>100.0996</v>
      </c>
      <c r="E23" s="265">
        <v>100</v>
      </c>
      <c r="F23" s="265">
        <v>106.0226</v>
      </c>
    </row>
    <row r="24" spans="1:6" ht="21" customHeight="1">
      <c r="A24" s="23" t="s">
        <v>61</v>
      </c>
      <c r="B24" s="265"/>
      <c r="C24" s="265"/>
      <c r="D24" s="265"/>
      <c r="E24" s="265"/>
      <c r="F24" s="265"/>
    </row>
    <row r="25" spans="1:6" ht="21" customHeight="1">
      <c r="A25" s="23" t="s">
        <v>302</v>
      </c>
      <c r="B25" s="265">
        <v>147.3095</v>
      </c>
      <c r="C25" s="265">
        <v>106.7983</v>
      </c>
      <c r="D25" s="265">
        <v>100</v>
      </c>
      <c r="E25" s="265">
        <v>100</v>
      </c>
      <c r="F25" s="265">
        <v>106.7983</v>
      </c>
    </row>
    <row r="26" spans="1:6" ht="21" customHeight="1">
      <c r="A26" s="23" t="s">
        <v>72</v>
      </c>
      <c r="B26" s="24">
        <v>108.8663</v>
      </c>
      <c r="C26" s="24">
        <v>101.9741</v>
      </c>
      <c r="D26" s="24">
        <v>101.927</v>
      </c>
      <c r="E26" s="24">
        <v>99.9735</v>
      </c>
      <c r="F26" s="24">
        <v>103.3452</v>
      </c>
    </row>
    <row r="27" spans="1:6" ht="21" customHeight="1">
      <c r="A27" s="23" t="s">
        <v>73</v>
      </c>
      <c r="B27" s="24">
        <v>112.1138</v>
      </c>
      <c r="C27" s="24">
        <v>103.4425</v>
      </c>
      <c r="D27" s="24">
        <v>103.4513</v>
      </c>
      <c r="E27" s="24">
        <v>100.915</v>
      </c>
      <c r="F27" s="24">
        <v>102.2226</v>
      </c>
    </row>
    <row r="28" spans="1:6" s="22" customFormat="1" ht="21" customHeight="1">
      <c r="A28" s="20" t="s">
        <v>74</v>
      </c>
      <c r="B28" s="266">
        <v>117.9751</v>
      </c>
      <c r="C28" s="266">
        <v>109.1467</v>
      </c>
      <c r="D28" s="266">
        <v>110.6031</v>
      </c>
      <c r="E28" s="266">
        <v>105.1833</v>
      </c>
      <c r="F28" s="266">
        <v>101.343</v>
      </c>
    </row>
    <row r="29" spans="1:6" s="22" customFormat="1" ht="21" customHeight="1">
      <c r="A29" s="20" t="s">
        <v>75</v>
      </c>
      <c r="B29" s="267">
        <v>109.938</v>
      </c>
      <c r="C29" s="267">
        <v>101.301</v>
      </c>
      <c r="D29" s="267">
        <v>99.7605</v>
      </c>
      <c r="E29" s="267">
        <v>99.4838</v>
      </c>
      <c r="F29" s="267">
        <v>102.1362</v>
      </c>
    </row>
  </sheetData>
  <sheetProtection/>
  <mergeCells count="3">
    <mergeCell ref="B3:E3"/>
    <mergeCell ref="A1:F1"/>
    <mergeCell ref="A3:A7"/>
  </mergeCells>
  <printOptions/>
  <pageMargins left="0.42" right="0.3" top="0.5" bottom="0.5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F2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0.00390625" style="121" customWidth="1"/>
    <col min="2" max="3" width="11.57421875" style="137" customWidth="1"/>
    <col min="4" max="4" width="11.8515625" style="137" bestFit="1" customWidth="1"/>
    <col min="5" max="5" width="17.00390625" style="137" customWidth="1"/>
    <col min="6" max="6" width="17.140625" style="121" customWidth="1"/>
    <col min="7" max="16384" width="9.140625" style="121" customWidth="1"/>
  </cols>
  <sheetData>
    <row r="1" spans="1:6" ht="45" customHeight="1">
      <c r="A1" s="330" t="s">
        <v>357</v>
      </c>
      <c r="B1" s="349"/>
      <c r="C1" s="349"/>
      <c r="D1" s="349"/>
      <c r="E1" s="349"/>
      <c r="F1" s="349"/>
    </row>
    <row r="2" spans="1:6" ht="21" customHeight="1" thickBot="1">
      <c r="A2" s="122"/>
      <c r="B2" s="123"/>
      <c r="C2" s="123"/>
      <c r="D2" s="123"/>
      <c r="E2" s="268"/>
      <c r="F2" s="124" t="s">
        <v>247</v>
      </c>
    </row>
    <row r="3" spans="1:6" s="126" customFormat="1" ht="19.5" customHeight="1">
      <c r="A3" s="125"/>
      <c r="B3" s="238" t="s">
        <v>3</v>
      </c>
      <c r="C3" s="238" t="s">
        <v>203</v>
      </c>
      <c r="D3" s="238" t="s">
        <v>203</v>
      </c>
      <c r="E3" s="269" t="s">
        <v>318</v>
      </c>
      <c r="F3" s="269" t="s">
        <v>330</v>
      </c>
    </row>
    <row r="4" spans="1:6" s="126" customFormat="1" ht="19.5" customHeight="1">
      <c r="A4" s="125"/>
      <c r="B4" s="240" t="s">
        <v>316</v>
      </c>
      <c r="C4" s="240" t="s">
        <v>317</v>
      </c>
      <c r="D4" s="240" t="s">
        <v>315</v>
      </c>
      <c r="E4" s="241" t="s">
        <v>200</v>
      </c>
      <c r="F4" s="241" t="s">
        <v>200</v>
      </c>
    </row>
    <row r="5" spans="1:6" s="126" customFormat="1" ht="19.5" customHeight="1">
      <c r="A5" s="125"/>
      <c r="B5" s="242" t="s">
        <v>266</v>
      </c>
      <c r="C5" s="242" t="s">
        <v>266</v>
      </c>
      <c r="D5" s="242" t="s">
        <v>266</v>
      </c>
      <c r="E5" s="243" t="s">
        <v>274</v>
      </c>
      <c r="F5" s="243" t="s">
        <v>274</v>
      </c>
    </row>
    <row r="6" spans="1:6" ht="30" customHeight="1">
      <c r="A6" s="128" t="s">
        <v>1</v>
      </c>
      <c r="B6" s="129">
        <v>578127.2999999999</v>
      </c>
      <c r="C6" s="129">
        <v>588965.1</v>
      </c>
      <c r="D6" s="129">
        <v>4093174.3</v>
      </c>
      <c r="E6" s="129">
        <v>123.9</v>
      </c>
      <c r="F6" s="129">
        <v>115.8</v>
      </c>
    </row>
    <row r="7" spans="1:6" ht="21" customHeight="1">
      <c r="A7" s="270" t="s">
        <v>131</v>
      </c>
      <c r="B7" s="271">
        <v>146883.59999999998</v>
      </c>
      <c r="C7" s="271">
        <v>150450.1</v>
      </c>
      <c r="D7" s="271">
        <v>1044751.6000000001</v>
      </c>
      <c r="E7" s="129">
        <v>111.9</v>
      </c>
      <c r="F7" s="129">
        <v>109.8</v>
      </c>
    </row>
    <row r="8" spans="1:6" ht="21" customHeight="1">
      <c r="A8" s="272" t="s">
        <v>132</v>
      </c>
      <c r="B8" s="135">
        <v>146660.8</v>
      </c>
      <c r="C8" s="135">
        <v>150219.6</v>
      </c>
      <c r="D8" s="135">
        <v>1043214.8</v>
      </c>
      <c r="E8" s="286">
        <v>111.9</v>
      </c>
      <c r="F8" s="286">
        <v>109.8</v>
      </c>
    </row>
    <row r="9" spans="1:6" ht="21" customHeight="1">
      <c r="A9" s="272" t="s">
        <v>133</v>
      </c>
      <c r="B9" s="135">
        <v>0</v>
      </c>
      <c r="C9" s="135">
        <v>0</v>
      </c>
      <c r="D9" s="135">
        <v>0</v>
      </c>
      <c r="E9" s="135">
        <v>0</v>
      </c>
      <c r="F9" s="135">
        <v>0</v>
      </c>
    </row>
    <row r="10" spans="1:6" ht="21" customHeight="1">
      <c r="A10" s="272" t="s">
        <v>134</v>
      </c>
      <c r="B10" s="135">
        <v>222.79999999999998</v>
      </c>
      <c r="C10" s="135">
        <v>230.5</v>
      </c>
      <c r="D10" s="135">
        <v>1536.8</v>
      </c>
      <c r="E10" s="286">
        <v>115.8</v>
      </c>
      <c r="F10" s="286">
        <v>129.5</v>
      </c>
    </row>
    <row r="11" spans="1:6" ht="21" customHeight="1">
      <c r="A11" s="272" t="s">
        <v>135</v>
      </c>
      <c r="B11" s="135">
        <v>0</v>
      </c>
      <c r="C11" s="135">
        <v>0</v>
      </c>
      <c r="D11" s="135">
        <v>0</v>
      </c>
      <c r="E11" s="135">
        <v>0</v>
      </c>
      <c r="F11" s="135">
        <v>0</v>
      </c>
    </row>
    <row r="12" spans="1:6" s="133" customFormat="1" ht="21" customHeight="1">
      <c r="A12" s="273" t="s">
        <v>136</v>
      </c>
      <c r="B12" s="131">
        <v>352655</v>
      </c>
      <c r="C12" s="131">
        <v>354743.8</v>
      </c>
      <c r="D12" s="131">
        <v>2449798.9</v>
      </c>
      <c r="E12" s="129">
        <v>130.3</v>
      </c>
      <c r="F12" s="129">
        <v>119.4</v>
      </c>
    </row>
    <row r="13" spans="1:6" ht="21" customHeight="1">
      <c r="A13" s="272" t="s">
        <v>132</v>
      </c>
      <c r="B13" s="144">
        <v>352392.7</v>
      </c>
      <c r="C13" s="144">
        <v>354474.7</v>
      </c>
      <c r="D13" s="135">
        <v>2448211.4</v>
      </c>
      <c r="E13" s="286">
        <v>130.5</v>
      </c>
      <c r="F13" s="286">
        <v>119.5</v>
      </c>
    </row>
    <row r="14" spans="1:6" ht="21" customHeight="1">
      <c r="A14" s="272" t="s">
        <v>133</v>
      </c>
      <c r="B14" s="144">
        <v>0</v>
      </c>
      <c r="C14" s="144">
        <v>0</v>
      </c>
      <c r="D14" s="144">
        <v>0</v>
      </c>
      <c r="E14" s="144">
        <v>0</v>
      </c>
      <c r="F14" s="144">
        <v>0</v>
      </c>
    </row>
    <row r="15" spans="1:6" ht="21" customHeight="1">
      <c r="A15" s="272" t="s">
        <v>134</v>
      </c>
      <c r="B15" s="144">
        <v>262.3</v>
      </c>
      <c r="C15" s="144">
        <v>269.09999999999997</v>
      </c>
      <c r="D15" s="144">
        <v>1587.5</v>
      </c>
      <c r="E15" s="286">
        <v>52.1</v>
      </c>
      <c r="F15" s="286">
        <v>49.1</v>
      </c>
    </row>
    <row r="16" spans="1:6" ht="21" customHeight="1">
      <c r="A16" s="272" t="s">
        <v>135</v>
      </c>
      <c r="B16" s="144">
        <v>0</v>
      </c>
      <c r="C16" s="144">
        <v>0</v>
      </c>
      <c r="D16" s="144">
        <v>0</v>
      </c>
      <c r="E16" s="144">
        <v>0</v>
      </c>
      <c r="F16" s="144">
        <v>0</v>
      </c>
    </row>
    <row r="17" spans="1:6" s="133" customFormat="1" ht="21" customHeight="1">
      <c r="A17" s="273" t="s">
        <v>137</v>
      </c>
      <c r="B17" s="131">
        <v>78588.7</v>
      </c>
      <c r="C17" s="131">
        <v>83771.2</v>
      </c>
      <c r="D17" s="271">
        <v>598623.8</v>
      </c>
      <c r="E17" s="129">
        <v>122</v>
      </c>
      <c r="F17" s="129">
        <v>113</v>
      </c>
    </row>
    <row r="18" spans="1:6" ht="21" customHeight="1">
      <c r="A18" s="138"/>
      <c r="B18" s="135"/>
      <c r="C18" s="135"/>
      <c r="D18" s="135"/>
      <c r="E18" s="135"/>
      <c r="F18" s="136"/>
    </row>
    <row r="19" ht="21" customHeight="1">
      <c r="A19" s="138"/>
    </row>
    <row r="20" spans="1:5" ht="21" customHeight="1">
      <c r="A20" s="138"/>
      <c r="D20" s="139"/>
      <c r="E20" s="139"/>
    </row>
    <row r="21" ht="21" customHeight="1">
      <c r="A21" s="138"/>
    </row>
    <row r="22" spans="1:6" ht="21" customHeight="1">
      <c r="A22" s="138"/>
      <c r="B22" s="140"/>
      <c r="C22" s="140"/>
      <c r="D22" s="140"/>
      <c r="E22" s="140"/>
      <c r="F22" s="141"/>
    </row>
    <row r="23" spans="1:6" ht="18.75" customHeight="1">
      <c r="A23" s="141"/>
      <c r="B23" s="140"/>
      <c r="C23" s="140"/>
      <c r="D23" s="140"/>
      <c r="E23" s="140"/>
      <c r="F23" s="141"/>
    </row>
    <row r="24" s="142" customFormat="1" ht="21" customHeight="1"/>
  </sheetData>
  <sheetProtection/>
  <mergeCells count="1">
    <mergeCell ref="A1:F1"/>
  </mergeCells>
  <printOptions horizontalCentered="1"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G3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33.00390625" style="121" customWidth="1"/>
    <col min="2" max="2" width="12.7109375" style="121" customWidth="1"/>
    <col min="3" max="4" width="11.57421875" style="137" customWidth="1"/>
    <col min="5" max="7" width="10.7109375" style="137" customWidth="1"/>
    <col min="8" max="16384" width="9.140625" style="121" customWidth="1"/>
  </cols>
  <sheetData>
    <row r="1" spans="1:7" ht="31.5" customHeight="1">
      <c r="A1" s="349" t="s">
        <v>356</v>
      </c>
      <c r="B1" s="349"/>
      <c r="C1" s="349"/>
      <c r="D1" s="349"/>
      <c r="E1" s="349"/>
      <c r="F1" s="349"/>
      <c r="G1" s="349"/>
    </row>
    <row r="2" spans="1:7" ht="21" customHeight="1" thickBot="1">
      <c r="A2" s="122"/>
      <c r="B2" s="122"/>
      <c r="C2" s="123"/>
      <c r="D2" s="123"/>
      <c r="E2" s="123"/>
      <c r="F2" s="123"/>
      <c r="G2" s="123"/>
    </row>
    <row r="3" spans="1:7" s="126" customFormat="1" ht="101.25" customHeight="1">
      <c r="A3" s="125"/>
      <c r="B3" s="296" t="s">
        <v>346</v>
      </c>
      <c r="C3" s="296" t="s">
        <v>327</v>
      </c>
      <c r="D3" s="296" t="s">
        <v>347</v>
      </c>
      <c r="E3" s="296" t="s">
        <v>351</v>
      </c>
      <c r="F3" s="296" t="s">
        <v>348</v>
      </c>
      <c r="G3" s="296" t="s">
        <v>349</v>
      </c>
    </row>
    <row r="4" spans="1:7" ht="14.25" customHeight="1">
      <c r="A4" s="128"/>
      <c r="B4" s="297"/>
      <c r="C4" s="298"/>
      <c r="D4" s="298"/>
      <c r="E4" s="298"/>
      <c r="F4" s="298"/>
      <c r="G4" s="298"/>
    </row>
    <row r="5" spans="1:7" ht="19.5" customHeight="1">
      <c r="A5" s="274" t="s">
        <v>303</v>
      </c>
      <c r="B5" s="274"/>
      <c r="C5" s="274"/>
      <c r="D5" s="143"/>
      <c r="E5" s="143"/>
      <c r="F5" s="143"/>
      <c r="G5" s="135"/>
    </row>
    <row r="6" spans="1:7" ht="19.5" customHeight="1">
      <c r="A6" s="275" t="s">
        <v>304</v>
      </c>
      <c r="B6" s="129">
        <v>3774.8</v>
      </c>
      <c r="C6" s="132">
        <v>3824</v>
      </c>
      <c r="D6" s="132">
        <v>26676.100000000002</v>
      </c>
      <c r="E6" s="129">
        <v>101.3</v>
      </c>
      <c r="F6" s="129">
        <v>113.1</v>
      </c>
      <c r="G6" s="129">
        <v>109.1</v>
      </c>
    </row>
    <row r="7" spans="1:7" ht="19.5" customHeight="1">
      <c r="A7" s="276" t="s">
        <v>305</v>
      </c>
      <c r="B7" s="293"/>
      <c r="C7" s="143"/>
      <c r="D7" s="143"/>
      <c r="E7" s="286"/>
      <c r="F7" s="286"/>
      <c r="G7" s="286"/>
    </row>
    <row r="8" spans="1:7" ht="19.5" customHeight="1">
      <c r="A8" s="277" t="s">
        <v>132</v>
      </c>
      <c r="B8" s="286">
        <v>3752.5</v>
      </c>
      <c r="C8" s="143">
        <v>3801.1</v>
      </c>
      <c r="D8" s="143">
        <v>26527.9</v>
      </c>
      <c r="E8" s="286">
        <v>101.3</v>
      </c>
      <c r="F8" s="286">
        <v>113.1</v>
      </c>
      <c r="G8" s="286">
        <v>109</v>
      </c>
    </row>
    <row r="9" spans="1:7" ht="19.5" customHeight="1">
      <c r="A9" s="277" t="s">
        <v>133</v>
      </c>
      <c r="B9" s="286">
        <v>0</v>
      </c>
      <c r="C9" s="143">
        <v>0</v>
      </c>
      <c r="D9" s="143">
        <v>0</v>
      </c>
      <c r="E9" s="143">
        <v>0</v>
      </c>
      <c r="F9" s="143">
        <v>0</v>
      </c>
      <c r="G9" s="143">
        <v>0</v>
      </c>
    </row>
    <row r="10" spans="1:7" ht="19.5" customHeight="1">
      <c r="A10" s="277" t="s">
        <v>134</v>
      </c>
      <c r="B10" s="286">
        <v>22.299999999999997</v>
      </c>
      <c r="C10" s="143">
        <v>22.9</v>
      </c>
      <c r="D10" s="143">
        <v>148.20000000000002</v>
      </c>
      <c r="E10" s="286">
        <v>102.7</v>
      </c>
      <c r="F10" s="286">
        <v>117.4</v>
      </c>
      <c r="G10" s="286">
        <v>129.1</v>
      </c>
    </row>
    <row r="11" spans="1:7" ht="19.5" customHeight="1">
      <c r="A11" s="277" t="s">
        <v>306</v>
      </c>
      <c r="B11" s="286">
        <v>0</v>
      </c>
      <c r="C11" s="143">
        <v>0</v>
      </c>
      <c r="D11" s="143">
        <v>0</v>
      </c>
      <c r="E11" s="143">
        <v>0</v>
      </c>
      <c r="F11" s="143">
        <v>0</v>
      </c>
      <c r="G11" s="143">
        <v>0</v>
      </c>
    </row>
    <row r="12" spans="1:7" ht="19.5" customHeight="1">
      <c r="A12" s="275" t="s">
        <v>341</v>
      </c>
      <c r="B12" s="129">
        <v>364034.6</v>
      </c>
      <c r="C12" s="129">
        <v>371979.8</v>
      </c>
      <c r="D12" s="129">
        <v>2591622.5</v>
      </c>
      <c r="E12" s="129">
        <v>102.2</v>
      </c>
      <c r="F12" s="129">
        <v>110.4</v>
      </c>
      <c r="G12" s="129">
        <v>108.1</v>
      </c>
    </row>
    <row r="13" spans="1:7" ht="19.5" customHeight="1">
      <c r="A13" s="276" t="s">
        <v>305</v>
      </c>
      <c r="B13" s="286"/>
      <c r="C13" s="143"/>
      <c r="D13" s="143"/>
      <c r="E13" s="286"/>
      <c r="F13" s="286"/>
      <c r="G13" s="286"/>
    </row>
    <row r="14" spans="1:7" ht="19.5" customHeight="1">
      <c r="A14" s="277" t="s">
        <v>132</v>
      </c>
      <c r="B14" s="286">
        <v>363838.3</v>
      </c>
      <c r="C14" s="143">
        <v>371778.3</v>
      </c>
      <c r="D14" s="143">
        <v>2590292.3</v>
      </c>
      <c r="E14" s="286">
        <v>102.2</v>
      </c>
      <c r="F14" s="286">
        <v>110.4</v>
      </c>
      <c r="G14" s="286">
        <v>108.1</v>
      </c>
    </row>
    <row r="15" spans="1:7" ht="19.5" customHeight="1">
      <c r="A15" s="277" t="s">
        <v>133</v>
      </c>
      <c r="B15" s="286">
        <v>0</v>
      </c>
      <c r="C15" s="143">
        <v>0</v>
      </c>
      <c r="D15" s="143">
        <v>0</v>
      </c>
      <c r="E15" s="143">
        <v>0</v>
      </c>
      <c r="F15" s="143">
        <v>0</v>
      </c>
      <c r="G15" s="143">
        <v>0</v>
      </c>
    </row>
    <row r="16" spans="1:7" s="142" customFormat="1" ht="19.5" customHeight="1">
      <c r="A16" s="277" t="s">
        <v>134</v>
      </c>
      <c r="B16" s="286">
        <v>196.29999999999998</v>
      </c>
      <c r="C16" s="143">
        <v>201.5</v>
      </c>
      <c r="D16" s="143">
        <v>1330.2</v>
      </c>
      <c r="E16" s="286">
        <v>102.6</v>
      </c>
      <c r="F16" s="286">
        <v>116.7</v>
      </c>
      <c r="G16" s="286">
        <v>132.4</v>
      </c>
    </row>
    <row r="17" spans="1:7" ht="19.5" customHeight="1">
      <c r="A17" s="277" t="s">
        <v>306</v>
      </c>
      <c r="B17" s="286">
        <v>0</v>
      </c>
      <c r="C17" s="137">
        <v>0</v>
      </c>
      <c r="D17" s="137">
        <v>0</v>
      </c>
      <c r="E17" s="137">
        <v>0</v>
      </c>
      <c r="F17" s="137">
        <v>0</v>
      </c>
      <c r="G17" s="137">
        <v>0</v>
      </c>
    </row>
    <row r="18" spans="2:7" ht="19.5" customHeight="1">
      <c r="B18" s="286"/>
      <c r="E18" s="286"/>
      <c r="F18" s="286"/>
      <c r="G18" s="286"/>
    </row>
    <row r="19" spans="1:7" ht="19.5" customHeight="1">
      <c r="A19" s="274" t="s">
        <v>307</v>
      </c>
      <c r="B19" s="286"/>
      <c r="C19" s="274"/>
      <c r="E19" s="286"/>
      <c r="F19" s="286"/>
      <c r="G19" s="286"/>
    </row>
    <row r="20" spans="1:7" ht="19.5" customHeight="1">
      <c r="A20" s="275" t="s">
        <v>308</v>
      </c>
      <c r="B20" s="129">
        <v>2075.9</v>
      </c>
      <c r="C20" s="129">
        <v>2094.1</v>
      </c>
      <c r="D20" s="129">
        <v>14183</v>
      </c>
      <c r="E20" s="129">
        <v>100.9</v>
      </c>
      <c r="F20" s="129">
        <v>129.4</v>
      </c>
      <c r="G20" s="129">
        <v>122.7</v>
      </c>
    </row>
    <row r="21" spans="1:7" ht="19.5" customHeight="1">
      <c r="A21" s="276" t="s">
        <v>305</v>
      </c>
      <c r="B21" s="286"/>
      <c r="E21" s="286"/>
      <c r="F21" s="286"/>
      <c r="G21" s="286"/>
    </row>
    <row r="22" spans="1:7" ht="19.5" customHeight="1">
      <c r="A22" s="277" t="s">
        <v>132</v>
      </c>
      <c r="B22" s="286">
        <v>2074.4</v>
      </c>
      <c r="C22" s="143">
        <v>2092.6</v>
      </c>
      <c r="D22" s="143">
        <v>14173.9</v>
      </c>
      <c r="E22" s="286">
        <v>100.9</v>
      </c>
      <c r="F22" s="286">
        <v>129.5</v>
      </c>
      <c r="G22" s="286">
        <v>122.8</v>
      </c>
    </row>
    <row r="23" spans="1:7" ht="19.5" customHeight="1">
      <c r="A23" s="277" t="s">
        <v>133</v>
      </c>
      <c r="B23" s="286">
        <v>0</v>
      </c>
      <c r="C23" s="143">
        <v>0</v>
      </c>
      <c r="D23" s="143">
        <v>0</v>
      </c>
      <c r="E23" s="143">
        <v>0</v>
      </c>
      <c r="F23" s="143">
        <v>0</v>
      </c>
      <c r="G23" s="143">
        <v>0</v>
      </c>
    </row>
    <row r="24" spans="1:7" ht="19.5" customHeight="1">
      <c r="A24" s="277" t="s">
        <v>134</v>
      </c>
      <c r="B24" s="286">
        <v>1.5</v>
      </c>
      <c r="C24" s="143">
        <v>1.5</v>
      </c>
      <c r="D24" s="143">
        <v>9.1</v>
      </c>
      <c r="E24" s="286">
        <v>100</v>
      </c>
      <c r="F24" s="286">
        <v>53.6</v>
      </c>
      <c r="G24" s="286">
        <v>50.6</v>
      </c>
    </row>
    <row r="25" spans="1:7" ht="19.5" customHeight="1">
      <c r="A25" s="277" t="s">
        <v>306</v>
      </c>
      <c r="B25" s="286"/>
      <c r="C25" s="143">
        <v>0</v>
      </c>
      <c r="D25" s="143">
        <v>0</v>
      </c>
      <c r="E25" s="143">
        <v>0</v>
      </c>
      <c r="F25" s="143">
        <v>0</v>
      </c>
      <c r="G25" s="143">
        <v>0</v>
      </c>
    </row>
    <row r="26" spans="1:7" ht="19.5" customHeight="1">
      <c r="A26" s="275" t="s">
        <v>342</v>
      </c>
      <c r="B26" s="129">
        <v>304464.10000000003</v>
      </c>
      <c r="C26" s="129">
        <v>306330</v>
      </c>
      <c r="D26" s="129">
        <v>2125391.2</v>
      </c>
      <c r="E26" s="129">
        <v>100.6</v>
      </c>
      <c r="F26" s="129">
        <v>128.9</v>
      </c>
      <c r="G26" s="129">
        <v>120.3</v>
      </c>
    </row>
    <row r="27" spans="1:7" ht="19.5" customHeight="1">
      <c r="A27" s="276" t="s">
        <v>305</v>
      </c>
      <c r="B27" s="286"/>
      <c r="C27" s="143"/>
      <c r="D27" s="143"/>
      <c r="E27" s="286"/>
      <c r="F27" s="286"/>
      <c r="G27" s="286"/>
    </row>
    <row r="28" spans="1:7" ht="19.5" customHeight="1">
      <c r="A28" s="277" t="s">
        <v>132</v>
      </c>
      <c r="B28" s="286">
        <v>303384.2</v>
      </c>
      <c r="C28" s="143">
        <v>305193</v>
      </c>
      <c r="D28" s="143">
        <v>2118758.1</v>
      </c>
      <c r="E28" s="286">
        <v>100.6</v>
      </c>
      <c r="F28" s="286">
        <v>129.7</v>
      </c>
      <c r="G28" s="286">
        <v>120.9</v>
      </c>
    </row>
    <row r="29" spans="1:7" ht="19.5" customHeight="1">
      <c r="A29" s="277" t="s">
        <v>133</v>
      </c>
      <c r="B29" s="286">
        <v>0</v>
      </c>
      <c r="C29" s="143">
        <v>0</v>
      </c>
      <c r="D29" s="143">
        <v>0</v>
      </c>
      <c r="E29" s="143">
        <v>0</v>
      </c>
      <c r="F29" s="143">
        <v>0</v>
      </c>
      <c r="G29" s="143">
        <v>0</v>
      </c>
    </row>
    <row r="30" spans="1:7" ht="19.5" customHeight="1">
      <c r="A30" s="277" t="s">
        <v>134</v>
      </c>
      <c r="B30" s="286">
        <v>1079.9</v>
      </c>
      <c r="C30" s="143">
        <v>1137</v>
      </c>
      <c r="D30" s="143">
        <v>6633.099999999999</v>
      </c>
      <c r="E30" s="286">
        <v>105.3</v>
      </c>
      <c r="F30" s="286">
        <v>47.9</v>
      </c>
      <c r="G30" s="286">
        <v>45.4</v>
      </c>
    </row>
    <row r="31" spans="1:7" ht="19.5" customHeight="1">
      <c r="A31" s="277" t="s">
        <v>306</v>
      </c>
      <c r="B31" s="286"/>
      <c r="C31" s="143">
        <v>0</v>
      </c>
      <c r="D31" s="143">
        <v>0</v>
      </c>
      <c r="E31" s="143">
        <v>0</v>
      </c>
      <c r="F31" s="143">
        <v>0</v>
      </c>
      <c r="G31" s="143">
        <v>0</v>
      </c>
    </row>
    <row r="32" spans="2:7" ht="19.5" customHeight="1">
      <c r="B32" s="286"/>
      <c r="C32" s="143"/>
      <c r="D32" s="143"/>
      <c r="E32" s="286"/>
      <c r="F32" s="286"/>
      <c r="G32" s="286"/>
    </row>
    <row r="33" spans="1:7" ht="30" customHeight="1">
      <c r="A33" s="278" t="s">
        <v>309</v>
      </c>
      <c r="B33" s="294">
        <v>962.1</v>
      </c>
      <c r="C33" s="129">
        <v>945</v>
      </c>
      <c r="D33" s="129">
        <v>6209.9</v>
      </c>
      <c r="E33" s="129">
        <v>98.2</v>
      </c>
      <c r="F33" s="129">
        <v>115.4</v>
      </c>
      <c r="G33" s="129">
        <v>121.2</v>
      </c>
    </row>
    <row r="34" ht="19.5" customHeight="1"/>
    <row r="35" ht="19.5" customHeight="1"/>
  </sheetData>
  <sheetProtection/>
  <mergeCells count="1">
    <mergeCell ref="A1:G1"/>
  </mergeCells>
  <printOptions/>
  <pageMargins left="0.236220472440945" right="0" top="0.511811023622047" bottom="0.511811023622047" header="0.511811023622047" footer="0.511811023622047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L4" sqref="L4"/>
    </sheetView>
  </sheetViews>
  <sheetFormatPr defaultColWidth="9.140625" defaultRowHeight="12.75"/>
  <cols>
    <col min="1" max="1" width="33.28125" style="121" customWidth="1"/>
    <col min="2" max="2" width="9.57421875" style="164" customWidth="1"/>
    <col min="3" max="4" width="11.00390625" style="121" bestFit="1" customWidth="1"/>
    <col min="5" max="5" width="10.7109375" style="121" customWidth="1"/>
    <col min="6" max="6" width="8.8515625" style="121" customWidth="1"/>
    <col min="7" max="7" width="9.57421875" style="121" customWidth="1"/>
    <col min="8" max="16384" width="9.140625" style="121" customWidth="1"/>
  </cols>
  <sheetData>
    <row r="1" spans="1:7" s="146" customFormat="1" ht="34.5" customHeight="1">
      <c r="A1" s="330" t="s">
        <v>355</v>
      </c>
      <c r="B1" s="330"/>
      <c r="C1" s="330"/>
      <c r="D1" s="330"/>
      <c r="E1" s="330"/>
      <c r="F1" s="330"/>
      <c r="G1" s="330"/>
    </row>
    <row r="2" spans="1:3" s="146" customFormat="1" ht="21" customHeight="1" thickBot="1">
      <c r="A2" s="147"/>
      <c r="B2" s="148"/>
      <c r="C2" s="145"/>
    </row>
    <row r="3" spans="1:7" s="149" customFormat="1" ht="49.5" customHeight="1">
      <c r="A3" s="331"/>
      <c r="B3" s="332" t="s">
        <v>57</v>
      </c>
      <c r="C3" s="332" t="s">
        <v>318</v>
      </c>
      <c r="D3" s="332" t="s">
        <v>335</v>
      </c>
      <c r="E3" s="351" t="s">
        <v>336</v>
      </c>
      <c r="F3" s="351"/>
      <c r="G3" s="332" t="s">
        <v>337</v>
      </c>
    </row>
    <row r="4" spans="1:7" s="149" customFormat="1" ht="56.25" customHeight="1">
      <c r="A4" s="331"/>
      <c r="B4" s="350"/>
      <c r="C4" s="350"/>
      <c r="D4" s="350"/>
      <c r="E4" s="127" t="s">
        <v>88</v>
      </c>
      <c r="F4" s="127" t="s">
        <v>89</v>
      </c>
      <c r="G4" s="350"/>
    </row>
    <row r="5" spans="1:7" s="149" customFormat="1" ht="30" customHeight="1">
      <c r="A5" s="150" t="s">
        <v>115</v>
      </c>
      <c r="B5" s="151"/>
      <c r="C5" s="152"/>
      <c r="D5" s="152"/>
      <c r="E5" s="152"/>
      <c r="F5" s="152"/>
      <c r="G5" s="152"/>
    </row>
    <row r="6" spans="1:7" s="149" customFormat="1" ht="21" customHeight="1">
      <c r="A6" s="153" t="s">
        <v>116</v>
      </c>
      <c r="B6" s="154" t="s">
        <v>58</v>
      </c>
      <c r="C6" s="155">
        <f>C7+C8+C9</f>
        <v>25</v>
      </c>
      <c r="D6" s="155">
        <f>D7+D8+D9</f>
        <v>116</v>
      </c>
      <c r="E6" s="112">
        <v>125</v>
      </c>
      <c r="F6" s="312">
        <v>138.88888888888889</v>
      </c>
      <c r="G6" s="312">
        <v>78.91156462585033</v>
      </c>
    </row>
    <row r="7" spans="1:7" ht="21" customHeight="1">
      <c r="A7" s="134" t="s">
        <v>132</v>
      </c>
      <c r="B7" s="156" t="s">
        <v>77</v>
      </c>
      <c r="C7" s="157">
        <v>25</v>
      </c>
      <c r="D7" s="157">
        <v>113</v>
      </c>
      <c r="E7" s="112">
        <v>131.57894736842107</v>
      </c>
      <c r="F7" s="312">
        <v>138.88888888888889</v>
      </c>
      <c r="G7" s="312">
        <v>77.93103448275862</v>
      </c>
    </row>
    <row r="8" spans="1:7" ht="21" customHeight="1">
      <c r="A8" s="134" t="s">
        <v>133</v>
      </c>
      <c r="B8" s="156" t="s">
        <v>77</v>
      </c>
      <c r="C8" s="157">
        <v>0</v>
      </c>
      <c r="D8" s="157">
        <v>3</v>
      </c>
      <c r="E8" s="135">
        <v>0</v>
      </c>
      <c r="F8" s="135">
        <v>0</v>
      </c>
      <c r="G8" s="135">
        <v>150</v>
      </c>
    </row>
    <row r="9" spans="1:7" ht="21" customHeight="1">
      <c r="A9" s="134" t="s">
        <v>134</v>
      </c>
      <c r="B9" s="156" t="s">
        <v>77</v>
      </c>
      <c r="C9" s="137">
        <v>0</v>
      </c>
      <c r="D9" s="137">
        <v>0</v>
      </c>
      <c r="E9" s="137">
        <v>0</v>
      </c>
      <c r="F9" s="137">
        <v>0</v>
      </c>
      <c r="G9" s="137">
        <v>0</v>
      </c>
    </row>
    <row r="10" spans="1:7" s="149" customFormat="1" ht="21" customHeight="1">
      <c r="A10" s="153" t="s">
        <v>117</v>
      </c>
      <c r="B10" s="154" t="s">
        <v>59</v>
      </c>
      <c r="C10" s="158">
        <f>C11+C12+C13</f>
        <v>14</v>
      </c>
      <c r="D10" s="158">
        <f>D11+D12+D13</f>
        <v>81</v>
      </c>
      <c r="E10" s="112">
        <v>82.35294117647058</v>
      </c>
      <c r="F10" s="312">
        <v>116.66666666666667</v>
      </c>
      <c r="G10" s="312">
        <v>83.50515463917526</v>
      </c>
    </row>
    <row r="11" spans="1:7" ht="21" customHeight="1">
      <c r="A11" s="134" t="s">
        <v>132</v>
      </c>
      <c r="B11" s="156" t="s">
        <v>77</v>
      </c>
      <c r="C11" s="157">
        <v>14</v>
      </c>
      <c r="D11" s="157">
        <v>78</v>
      </c>
      <c r="E11" s="112">
        <v>87.5</v>
      </c>
      <c r="F11" s="312">
        <v>116.66666666666667</v>
      </c>
      <c r="G11" s="312">
        <v>82.10526315789474</v>
      </c>
    </row>
    <row r="12" spans="1:7" ht="21" customHeight="1">
      <c r="A12" s="134" t="s">
        <v>133</v>
      </c>
      <c r="B12" s="156" t="s">
        <v>77</v>
      </c>
      <c r="C12" s="157">
        <v>0</v>
      </c>
      <c r="D12" s="157">
        <v>3</v>
      </c>
      <c r="E12" s="135">
        <v>0</v>
      </c>
      <c r="F12" s="135">
        <v>0</v>
      </c>
      <c r="G12" s="135">
        <v>150</v>
      </c>
    </row>
    <row r="13" spans="1:7" ht="21" customHeight="1">
      <c r="A13" s="134" t="s">
        <v>134</v>
      </c>
      <c r="B13" s="156" t="s">
        <v>77</v>
      </c>
      <c r="C13" s="137">
        <v>0</v>
      </c>
      <c r="D13" s="137">
        <v>0</v>
      </c>
      <c r="E13" s="137">
        <v>0</v>
      </c>
      <c r="F13" s="137">
        <v>0</v>
      </c>
      <c r="G13" s="137">
        <v>0</v>
      </c>
    </row>
    <row r="14" spans="1:7" s="149" customFormat="1" ht="21" customHeight="1">
      <c r="A14" s="153" t="s">
        <v>118</v>
      </c>
      <c r="B14" s="154" t="s">
        <v>59</v>
      </c>
      <c r="C14" s="158">
        <f>C15+C16+C17</f>
        <v>17</v>
      </c>
      <c r="D14" s="158">
        <f>D15+D16+D17</f>
        <v>78</v>
      </c>
      <c r="E14" s="112">
        <v>170</v>
      </c>
      <c r="F14" s="312">
        <v>170</v>
      </c>
      <c r="G14" s="312">
        <v>85.71428571428571</v>
      </c>
    </row>
    <row r="15" spans="1:7" ht="21" customHeight="1">
      <c r="A15" s="134" t="s">
        <v>132</v>
      </c>
      <c r="B15" s="156" t="s">
        <v>77</v>
      </c>
      <c r="C15" s="157">
        <v>17</v>
      </c>
      <c r="D15" s="157">
        <v>78</v>
      </c>
      <c r="E15" s="112">
        <v>170</v>
      </c>
      <c r="F15" s="312">
        <v>170</v>
      </c>
      <c r="G15" s="312">
        <v>85.71428571428571</v>
      </c>
    </row>
    <row r="16" spans="1:7" ht="21" customHeight="1">
      <c r="A16" s="134" t="s">
        <v>133</v>
      </c>
      <c r="B16" s="156" t="s">
        <v>77</v>
      </c>
      <c r="C16" s="135">
        <v>0</v>
      </c>
      <c r="D16" s="135">
        <v>0</v>
      </c>
      <c r="E16" s="135">
        <v>0</v>
      </c>
      <c r="F16" s="135">
        <v>0</v>
      </c>
      <c r="G16" s="135">
        <v>0</v>
      </c>
    </row>
    <row r="17" spans="1:7" ht="21" customHeight="1">
      <c r="A17" s="134" t="s">
        <v>134</v>
      </c>
      <c r="B17" s="156" t="s">
        <v>77</v>
      </c>
      <c r="C17" s="137">
        <v>0</v>
      </c>
      <c r="D17" s="135">
        <v>0</v>
      </c>
      <c r="E17" s="135">
        <v>0</v>
      </c>
      <c r="F17" s="135">
        <v>0</v>
      </c>
      <c r="G17" s="135">
        <v>0</v>
      </c>
    </row>
    <row r="18" spans="1:7" s="161" customFormat="1" ht="23.25" customHeight="1">
      <c r="A18" s="150" t="s">
        <v>119</v>
      </c>
      <c r="B18" s="151"/>
      <c r="C18" s="159"/>
      <c r="D18" s="158"/>
      <c r="E18" s="112"/>
      <c r="F18" s="111"/>
      <c r="G18" s="111"/>
    </row>
    <row r="19" spans="1:7" s="161" customFormat="1" ht="23.25" customHeight="1">
      <c r="A19" s="153" t="s">
        <v>138</v>
      </c>
      <c r="B19" s="154" t="s">
        <v>58</v>
      </c>
      <c r="C19" s="162">
        <f>C20+C21</f>
        <v>31</v>
      </c>
      <c r="D19" s="162">
        <f>D20+D21</f>
        <v>63</v>
      </c>
      <c r="E19" s="112">
        <v>442.8571428571429</v>
      </c>
      <c r="F19" s="111">
        <v>221.42857142857144</v>
      </c>
      <c r="G19" s="111">
        <v>85.13513513513513</v>
      </c>
    </row>
    <row r="20" spans="1:7" ht="21" customHeight="1">
      <c r="A20" s="163" t="s">
        <v>139</v>
      </c>
      <c r="B20" s="154" t="s">
        <v>77</v>
      </c>
      <c r="C20" s="157">
        <v>31</v>
      </c>
      <c r="D20" s="158">
        <v>63</v>
      </c>
      <c r="E20" s="112">
        <v>442.8571428571429</v>
      </c>
      <c r="F20" s="111">
        <v>221.42857142857144</v>
      </c>
      <c r="G20" s="111">
        <v>85.13513513513513</v>
      </c>
    </row>
    <row r="21" spans="1:7" s="146" customFormat="1" ht="21" customHeight="1">
      <c r="A21" s="163" t="s">
        <v>140</v>
      </c>
      <c r="B21" s="154" t="s">
        <v>77</v>
      </c>
      <c r="C21" s="157">
        <v>0</v>
      </c>
      <c r="D21" s="157">
        <v>0</v>
      </c>
      <c r="E21" s="157">
        <v>0</v>
      </c>
      <c r="F21" s="157">
        <v>0</v>
      </c>
      <c r="G21" s="157">
        <v>0</v>
      </c>
    </row>
    <row r="22" spans="1:7" s="130" customFormat="1" ht="21" customHeight="1">
      <c r="A22" s="153" t="s">
        <v>120</v>
      </c>
      <c r="B22" s="154" t="s">
        <v>59</v>
      </c>
      <c r="C22" s="157">
        <v>0</v>
      </c>
      <c r="D22" s="158">
        <v>0</v>
      </c>
      <c r="E22" s="158">
        <v>0</v>
      </c>
      <c r="F22" s="158">
        <v>0</v>
      </c>
      <c r="G22" s="158">
        <v>0</v>
      </c>
    </row>
    <row r="23" spans="1:7" ht="19.5" customHeight="1">
      <c r="A23" s="153" t="s">
        <v>121</v>
      </c>
      <c r="B23" s="164" t="s">
        <v>77</v>
      </c>
      <c r="C23" s="157">
        <v>0</v>
      </c>
      <c r="D23" s="157">
        <v>0</v>
      </c>
      <c r="E23" s="157">
        <v>0</v>
      </c>
      <c r="F23" s="157">
        <v>0</v>
      </c>
      <c r="G23" s="157">
        <v>0</v>
      </c>
    </row>
    <row r="24" spans="1:7" s="142" customFormat="1" ht="21" customHeight="1">
      <c r="A24" s="153" t="s">
        <v>122</v>
      </c>
      <c r="B24" s="142" t="s">
        <v>123</v>
      </c>
      <c r="C24" s="112">
        <v>8230</v>
      </c>
      <c r="D24" s="112">
        <v>29408.5</v>
      </c>
      <c r="E24" s="112">
        <v>530.9677419354839</v>
      </c>
      <c r="F24" s="111">
        <v>9569.767441860466</v>
      </c>
      <c r="G24" s="111">
        <v>23.400623836274807</v>
      </c>
    </row>
    <row r="25" spans="1:7" s="161" customFormat="1" ht="23.25" customHeight="1">
      <c r="A25" s="150" t="s">
        <v>124</v>
      </c>
      <c r="B25" s="151"/>
      <c r="C25" s="159"/>
      <c r="D25" s="160"/>
      <c r="E25" s="112"/>
      <c r="F25" s="111"/>
      <c r="G25" s="111"/>
    </row>
    <row r="26" spans="1:7" ht="21" customHeight="1">
      <c r="A26" s="153" t="s">
        <v>125</v>
      </c>
      <c r="B26" s="154" t="s">
        <v>58</v>
      </c>
      <c r="C26" s="158">
        <v>32</v>
      </c>
      <c r="D26" s="158">
        <v>140</v>
      </c>
      <c r="E26" s="112">
        <v>139.1304347826087</v>
      </c>
      <c r="F26" s="111">
        <v>118.5185185185185</v>
      </c>
      <c r="G26" s="111">
        <v>81.87134502923976</v>
      </c>
    </row>
    <row r="27" spans="1:7" ht="19.5" customHeight="1">
      <c r="A27" s="153" t="s">
        <v>126</v>
      </c>
      <c r="B27" s="164" t="s">
        <v>77</v>
      </c>
      <c r="C27" s="158">
        <v>32</v>
      </c>
      <c r="D27" s="158">
        <v>117</v>
      </c>
      <c r="E27" s="112">
        <v>320</v>
      </c>
      <c r="F27" s="111">
        <v>177.77777777777777</v>
      </c>
      <c r="G27" s="111">
        <v>77.48344370860927</v>
      </c>
    </row>
    <row r="28" spans="1:7" ht="19.5" customHeight="1">
      <c r="A28" s="153" t="s">
        <v>127</v>
      </c>
      <c r="B28" s="142" t="s">
        <v>123</v>
      </c>
      <c r="C28" s="112">
        <v>120.59</v>
      </c>
      <c r="D28" s="112">
        <v>468.26</v>
      </c>
      <c r="E28" s="112">
        <v>15073.749999999998</v>
      </c>
      <c r="F28" s="111">
        <v>42.64144271570014</v>
      </c>
      <c r="G28" s="111">
        <v>27.789910979228488</v>
      </c>
    </row>
    <row r="29" spans="1:7" ht="19.5" customHeight="1">
      <c r="A29" s="153"/>
      <c r="B29" s="165"/>
      <c r="C29" s="141"/>
      <c r="D29" s="140"/>
      <c r="E29" s="141"/>
      <c r="F29" s="141"/>
      <c r="G29" s="141"/>
    </row>
    <row r="30" spans="1:7" s="142" customFormat="1" ht="21" customHeight="1">
      <c r="A30" s="199" t="s">
        <v>245</v>
      </c>
      <c r="B30" s="200"/>
      <c r="C30" s="200"/>
      <c r="D30" s="200"/>
      <c r="E30" s="200"/>
      <c r="F30" s="200"/>
      <c r="G30" s="200"/>
    </row>
    <row r="31" spans="1:5" s="142" customFormat="1" ht="21" customHeight="1">
      <c r="A31" s="216" t="s">
        <v>353</v>
      </c>
      <c r="B31" s="165"/>
      <c r="C31" s="165"/>
      <c r="D31" s="165"/>
      <c r="E31" s="165"/>
    </row>
    <row r="32" s="142" customFormat="1" ht="21" customHeight="1">
      <c r="A32" s="217" t="s">
        <v>338</v>
      </c>
    </row>
    <row r="33" s="142" customFormat="1" ht="21" customHeight="1"/>
    <row r="34" s="142" customFormat="1" ht="21" customHeight="1"/>
    <row r="35" s="142" customFormat="1" ht="21" customHeight="1"/>
    <row r="36" s="142" customFormat="1" ht="21" customHeight="1"/>
    <row r="37" s="142" customFormat="1" ht="21" customHeight="1"/>
  </sheetData>
  <sheetProtection/>
  <mergeCells count="7">
    <mergeCell ref="A1:G1"/>
    <mergeCell ref="A3:A4"/>
    <mergeCell ref="B3:B4"/>
    <mergeCell ref="C3:C4"/>
    <mergeCell ref="D3:D4"/>
    <mergeCell ref="E3:F3"/>
    <mergeCell ref="G3:G4"/>
  </mergeCells>
  <printOptions horizontalCentered="1"/>
  <pageMargins left="0.47" right="0.3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G16"/>
  <sheetViews>
    <sheetView zoomScalePageLayoutView="0" workbookViewId="0" topLeftCell="A1">
      <selection activeCell="A20" sqref="A20"/>
    </sheetView>
  </sheetViews>
  <sheetFormatPr defaultColWidth="9.140625" defaultRowHeight="12.75"/>
  <cols>
    <col min="1" max="1" width="41.7109375" style="28" customWidth="1"/>
    <col min="2" max="2" width="15.140625" style="28" customWidth="1"/>
    <col min="3" max="3" width="13.7109375" style="28" customWidth="1"/>
    <col min="4" max="4" width="18.140625" style="28" customWidth="1"/>
    <col min="5" max="16384" width="9.140625" style="28" customWidth="1"/>
  </cols>
  <sheetData>
    <row r="1" spans="1:4" s="215" customFormat="1" ht="39.75" customHeight="1">
      <c r="A1" s="314" t="s">
        <v>350</v>
      </c>
      <c r="B1" s="314"/>
      <c r="C1" s="314"/>
      <c r="D1" s="314"/>
    </row>
    <row r="2" spans="1:4" ht="21" customHeight="1" thickBot="1">
      <c r="A2" s="113"/>
      <c r="B2" s="113"/>
      <c r="C2" s="114"/>
      <c r="D2" s="115"/>
    </row>
    <row r="3" spans="1:4" ht="19.5" customHeight="1">
      <c r="A3" s="182"/>
      <c r="B3" s="184" t="s">
        <v>3</v>
      </c>
      <c r="C3" s="184" t="s">
        <v>3</v>
      </c>
      <c r="D3" s="184" t="s">
        <v>197</v>
      </c>
    </row>
    <row r="4" spans="1:4" ht="19.5" customHeight="1">
      <c r="A4" s="182"/>
      <c r="B4" s="178" t="s">
        <v>198</v>
      </c>
      <c r="C4" s="178" t="s">
        <v>201</v>
      </c>
      <c r="D4" s="178" t="s">
        <v>200</v>
      </c>
    </row>
    <row r="5" spans="1:4" s="116" customFormat="1" ht="19.5" customHeight="1">
      <c r="A5" s="27"/>
      <c r="B5" s="26" t="s">
        <v>369</v>
      </c>
      <c r="C5" s="313" t="s">
        <v>352</v>
      </c>
      <c r="D5" s="26" t="s">
        <v>202</v>
      </c>
    </row>
    <row r="6" spans="1:4" ht="24.75" customHeight="1">
      <c r="A6" s="221" t="s">
        <v>265</v>
      </c>
      <c r="B6" s="117"/>
      <c r="C6" s="117"/>
      <c r="D6" s="117"/>
    </row>
    <row r="7" spans="1:4" ht="19.5" customHeight="1">
      <c r="A7" s="221" t="s">
        <v>257</v>
      </c>
      <c r="B7" s="117"/>
      <c r="C7" s="117"/>
      <c r="D7" s="117"/>
    </row>
    <row r="8" spans="1:7" ht="19.5" customHeight="1">
      <c r="A8" s="222" t="s">
        <v>258</v>
      </c>
      <c r="B8" s="118">
        <v>43524.7</v>
      </c>
      <c r="C8" s="118">
        <v>42526.6</v>
      </c>
      <c r="D8" s="118">
        <f>C8/B8*100</f>
        <v>97.70681934625627</v>
      </c>
      <c r="E8" s="119"/>
      <c r="F8" s="36"/>
      <c r="G8" s="29"/>
    </row>
    <row r="9" spans="1:7" ht="19.5" customHeight="1">
      <c r="A9" s="222" t="s">
        <v>259</v>
      </c>
      <c r="B9" s="118">
        <v>3241.2</v>
      </c>
      <c r="C9" s="118">
        <v>2627.1</v>
      </c>
      <c r="D9" s="118">
        <f aca="true" t="shared" si="0" ref="D9:D15">C9/B9*100</f>
        <v>81.05331358756015</v>
      </c>
      <c r="G9" s="29"/>
    </row>
    <row r="10" spans="1:7" ht="19.5" customHeight="1">
      <c r="A10" s="223" t="s">
        <v>260</v>
      </c>
      <c r="B10" s="224"/>
      <c r="C10" s="224"/>
      <c r="D10" s="118"/>
      <c r="G10" s="29"/>
    </row>
    <row r="11" spans="1:7" ht="19.5" customHeight="1">
      <c r="A11" s="37" t="s">
        <v>261</v>
      </c>
      <c r="B11" s="118">
        <v>1770.4</v>
      </c>
      <c r="C11" s="118">
        <v>1522.7</v>
      </c>
      <c r="D11" s="118">
        <f t="shared" si="0"/>
        <v>86.00881156800723</v>
      </c>
      <c r="G11" s="29"/>
    </row>
    <row r="12" spans="1:7" ht="19.5" customHeight="1">
      <c r="A12" s="37" t="s">
        <v>312</v>
      </c>
      <c r="B12" s="118">
        <v>2072</v>
      </c>
      <c r="C12" s="118">
        <v>2157</v>
      </c>
      <c r="D12" s="118">
        <f t="shared" si="0"/>
        <v>104.10231660231659</v>
      </c>
      <c r="G12" s="29"/>
    </row>
    <row r="13" spans="1:7" ht="19.5" customHeight="1">
      <c r="A13" s="223" t="s">
        <v>262</v>
      </c>
      <c r="B13" s="120"/>
      <c r="C13" s="120"/>
      <c r="D13" s="118"/>
      <c r="G13" s="29"/>
    </row>
    <row r="14" spans="1:7" ht="19.5" customHeight="1">
      <c r="A14" s="37" t="s">
        <v>263</v>
      </c>
      <c r="B14" s="118">
        <v>4498.1</v>
      </c>
      <c r="C14" s="118">
        <v>3325.1</v>
      </c>
      <c r="D14" s="118">
        <f t="shared" si="0"/>
        <v>73.92232275849803</v>
      </c>
      <c r="G14" s="29"/>
    </row>
    <row r="15" spans="1:7" ht="19.5" customHeight="1">
      <c r="A15" s="37" t="s">
        <v>264</v>
      </c>
      <c r="B15" s="118">
        <v>778.1</v>
      </c>
      <c r="C15" s="118">
        <v>543</v>
      </c>
      <c r="D15" s="118">
        <f t="shared" si="0"/>
        <v>69.7853746305102</v>
      </c>
      <c r="G15" s="29"/>
    </row>
    <row r="16" ht="19.5" customHeight="1">
      <c r="G16" s="29"/>
    </row>
    <row r="17" ht="19.5" customHeight="1"/>
    <row r="18" ht="19.5" customHeight="1"/>
  </sheetData>
  <sheetProtection/>
  <mergeCells count="1">
    <mergeCell ref="A1:D1"/>
  </mergeCells>
  <printOptions horizontalCentered="1"/>
  <pageMargins left="0.52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F41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51.00390625" style="28" customWidth="1"/>
    <col min="2" max="2" width="11.57421875" style="28" customWidth="1"/>
    <col min="3" max="3" width="12.140625" style="28" customWidth="1"/>
    <col min="4" max="5" width="13.421875" style="28" bestFit="1" customWidth="1"/>
    <col min="6" max="16384" width="9.140625" style="28" customWidth="1"/>
  </cols>
  <sheetData>
    <row r="1" spans="1:5" ht="24.75" customHeight="1">
      <c r="A1" s="315" t="s">
        <v>354</v>
      </c>
      <c r="B1" s="315"/>
      <c r="C1" s="315"/>
      <c r="D1" s="315"/>
      <c r="E1" s="315"/>
    </row>
    <row r="2" spans="1:5" ht="12" customHeight="1" thickBot="1">
      <c r="A2" s="170"/>
      <c r="B2" s="170"/>
      <c r="C2" s="170"/>
      <c r="D2" s="170"/>
      <c r="E2" s="171" t="s">
        <v>38</v>
      </c>
    </row>
    <row r="3" spans="1:6" ht="18" customHeight="1">
      <c r="A3" s="172"/>
      <c r="B3" s="185" t="s">
        <v>314</v>
      </c>
      <c r="C3" s="185" t="s">
        <v>313</v>
      </c>
      <c r="D3" s="185" t="s">
        <v>313</v>
      </c>
      <c r="E3" s="184" t="s">
        <v>315</v>
      </c>
      <c r="F3" s="173"/>
    </row>
    <row r="4" spans="1:6" ht="18" customHeight="1">
      <c r="A4" s="177"/>
      <c r="B4" s="184" t="s">
        <v>266</v>
      </c>
      <c r="C4" s="184" t="s">
        <v>266</v>
      </c>
      <c r="D4" s="184" t="s">
        <v>266</v>
      </c>
      <c r="E4" s="184" t="s">
        <v>266</v>
      </c>
      <c r="F4" s="173"/>
    </row>
    <row r="5" spans="1:6" ht="18" customHeight="1">
      <c r="A5" s="177"/>
      <c r="B5" s="184" t="s">
        <v>254</v>
      </c>
      <c r="C5" s="184" t="s">
        <v>254</v>
      </c>
      <c r="D5" s="184" t="s">
        <v>254</v>
      </c>
      <c r="E5" s="184" t="s">
        <v>254</v>
      </c>
      <c r="F5" s="173"/>
    </row>
    <row r="6" spans="1:6" ht="18" customHeight="1">
      <c r="A6" s="177"/>
      <c r="B6" s="184" t="s">
        <v>198</v>
      </c>
      <c r="C6" s="184" t="s">
        <v>316</v>
      </c>
      <c r="D6" s="184" t="s">
        <v>198</v>
      </c>
      <c r="E6" s="184" t="s">
        <v>198</v>
      </c>
      <c r="F6" s="173"/>
    </row>
    <row r="7" spans="1:6" ht="18" customHeight="1">
      <c r="A7" s="177"/>
      <c r="B7" s="183" t="s">
        <v>204</v>
      </c>
      <c r="C7" s="183" t="s">
        <v>266</v>
      </c>
      <c r="D7" s="183" t="s">
        <v>204</v>
      </c>
      <c r="E7" s="183" t="s">
        <v>204</v>
      </c>
      <c r="F7" s="173"/>
    </row>
    <row r="8" spans="1:5" s="3" customFormat="1" ht="18" customHeight="1">
      <c r="A8" s="9" t="s">
        <v>78</v>
      </c>
      <c r="B8" s="10">
        <v>107.93</v>
      </c>
      <c r="C8" s="10">
        <v>100.05</v>
      </c>
      <c r="D8" s="10">
        <v>109.58</v>
      </c>
      <c r="E8" s="10">
        <v>107.96</v>
      </c>
    </row>
    <row r="9" spans="1:5" s="3" customFormat="1" ht="18" customHeight="1">
      <c r="A9" s="174" t="s">
        <v>23</v>
      </c>
      <c r="B9" s="10"/>
      <c r="C9" s="10"/>
      <c r="D9" s="10"/>
      <c r="E9" s="10"/>
    </row>
    <row r="10" spans="1:5" s="3" customFormat="1" ht="18" customHeight="1">
      <c r="A10" s="7" t="s">
        <v>39</v>
      </c>
      <c r="B10" s="10">
        <v>118.77</v>
      </c>
      <c r="C10" s="10">
        <v>100.09</v>
      </c>
      <c r="D10" s="10">
        <v>89.66</v>
      </c>
      <c r="E10" s="10">
        <v>130.77</v>
      </c>
    </row>
    <row r="11" spans="1:5" s="3" customFormat="1" ht="18" customHeight="1">
      <c r="A11" s="11" t="s">
        <v>40</v>
      </c>
      <c r="B11" s="12">
        <v>147.51</v>
      </c>
      <c r="C11" s="12">
        <v>86.26</v>
      </c>
      <c r="D11" s="12">
        <v>66.13</v>
      </c>
      <c r="E11" s="12">
        <v>157.49</v>
      </c>
    </row>
    <row r="12" spans="1:5" s="3" customFormat="1" ht="18" customHeight="1">
      <c r="A12" s="11" t="s">
        <v>41</v>
      </c>
      <c r="B12" s="12">
        <v>100.99</v>
      </c>
      <c r="C12" s="12">
        <v>112.59</v>
      </c>
      <c r="D12" s="12">
        <v>118.96</v>
      </c>
      <c r="E12" s="12">
        <v>109.9</v>
      </c>
    </row>
    <row r="13" spans="1:5" s="3" customFormat="1" ht="18" customHeight="1">
      <c r="A13" s="7" t="s">
        <v>42</v>
      </c>
      <c r="B13" s="10">
        <v>109.73</v>
      </c>
      <c r="C13" s="10">
        <v>99.72</v>
      </c>
      <c r="D13" s="10">
        <v>111.26</v>
      </c>
      <c r="E13" s="10">
        <v>109.89</v>
      </c>
    </row>
    <row r="14" spans="1:5" s="3" customFormat="1" ht="18" customHeight="1">
      <c r="A14" s="11" t="s">
        <v>43</v>
      </c>
      <c r="B14" s="12">
        <v>111.02</v>
      </c>
      <c r="C14" s="12">
        <v>102.69</v>
      </c>
      <c r="D14" s="12">
        <v>111.86</v>
      </c>
      <c r="E14" s="12">
        <v>107.87</v>
      </c>
    </row>
    <row r="15" spans="1:5" s="3" customFormat="1" ht="18" customHeight="1">
      <c r="A15" s="11" t="s">
        <v>44</v>
      </c>
      <c r="B15" s="12">
        <v>96.01</v>
      </c>
      <c r="C15" s="12">
        <v>108.55</v>
      </c>
      <c r="D15" s="12">
        <v>95.68</v>
      </c>
      <c r="E15" s="12">
        <v>96.39</v>
      </c>
    </row>
    <row r="16" spans="1:5" s="3" customFormat="1" ht="18" customHeight="1">
      <c r="A16" s="11" t="s">
        <v>141</v>
      </c>
      <c r="B16" s="12">
        <v>120.51</v>
      </c>
      <c r="C16" s="12">
        <v>86.67</v>
      </c>
      <c r="D16" s="12">
        <v>112.64</v>
      </c>
      <c r="E16" s="12">
        <v>120.1</v>
      </c>
    </row>
    <row r="17" spans="1:5" s="3" customFormat="1" ht="18" customHeight="1">
      <c r="A17" s="11" t="s">
        <v>45</v>
      </c>
      <c r="B17" s="12">
        <v>109.14</v>
      </c>
      <c r="C17" s="12">
        <v>97.35</v>
      </c>
      <c r="D17" s="12">
        <v>106.94</v>
      </c>
      <c r="E17" s="12">
        <v>109.3</v>
      </c>
    </row>
    <row r="18" spans="1:5" s="3" customFormat="1" ht="18" customHeight="1">
      <c r="A18" s="11" t="s">
        <v>142</v>
      </c>
      <c r="B18" s="12">
        <v>107.86</v>
      </c>
      <c r="C18" s="12">
        <v>104</v>
      </c>
      <c r="D18" s="12">
        <v>186.19</v>
      </c>
      <c r="E18" s="12">
        <v>133.26</v>
      </c>
    </row>
    <row r="19" spans="1:5" s="3" customFormat="1" ht="39.75" customHeight="1">
      <c r="A19" s="13" t="s">
        <v>46</v>
      </c>
      <c r="B19" s="12">
        <v>123.55</v>
      </c>
      <c r="C19" s="12">
        <v>97.27</v>
      </c>
      <c r="D19" s="12">
        <v>105.66</v>
      </c>
      <c r="E19" s="12">
        <v>135.97</v>
      </c>
    </row>
    <row r="20" spans="1:5" s="3" customFormat="1" ht="18" customHeight="1">
      <c r="A20" s="11" t="s">
        <v>47</v>
      </c>
      <c r="B20" s="12">
        <v>104.84</v>
      </c>
      <c r="C20" s="12">
        <v>109.95</v>
      </c>
      <c r="D20" s="12">
        <v>106.62</v>
      </c>
      <c r="E20" s="12">
        <v>104.82</v>
      </c>
    </row>
    <row r="21" spans="1:5" s="3" customFormat="1" ht="18" customHeight="1">
      <c r="A21" s="11" t="s">
        <v>143</v>
      </c>
      <c r="B21" s="12">
        <v>98.97</v>
      </c>
      <c r="C21" s="12">
        <v>105.17</v>
      </c>
      <c r="D21" s="12">
        <v>99.07</v>
      </c>
      <c r="E21" s="12">
        <v>102.39</v>
      </c>
    </row>
    <row r="22" spans="1:5" s="3" customFormat="1" ht="18" customHeight="1">
      <c r="A22" s="11" t="s">
        <v>144</v>
      </c>
      <c r="B22" s="12">
        <v>120.69</v>
      </c>
      <c r="C22" s="12">
        <v>91.12</v>
      </c>
      <c r="D22" s="12">
        <v>114.65</v>
      </c>
      <c r="E22" s="12">
        <v>115.74</v>
      </c>
    </row>
    <row r="23" spans="1:5" s="3" customFormat="1" ht="18" customHeight="1">
      <c r="A23" s="11" t="s">
        <v>48</v>
      </c>
      <c r="B23" s="12">
        <v>114.66</v>
      </c>
      <c r="C23" s="12">
        <v>102.56</v>
      </c>
      <c r="D23" s="12">
        <v>121.76</v>
      </c>
      <c r="E23" s="12">
        <v>113.88</v>
      </c>
    </row>
    <row r="24" spans="1:5" s="3" customFormat="1" ht="18" customHeight="1">
      <c r="A24" s="11" t="s">
        <v>145</v>
      </c>
      <c r="B24" s="12">
        <v>103.34</v>
      </c>
      <c r="C24" s="12">
        <v>106.51</v>
      </c>
      <c r="D24" s="12">
        <v>114.64</v>
      </c>
      <c r="E24" s="12">
        <v>107.64</v>
      </c>
    </row>
    <row r="25" spans="1:5" s="3" customFormat="1" ht="18" customHeight="1">
      <c r="A25" s="11" t="s">
        <v>49</v>
      </c>
      <c r="B25" s="12">
        <v>98.01</v>
      </c>
      <c r="C25" s="12">
        <v>101.62</v>
      </c>
      <c r="D25" s="12">
        <v>97.24</v>
      </c>
      <c r="E25" s="12">
        <v>103.69</v>
      </c>
    </row>
    <row r="26" spans="1:5" s="3" customFormat="1" ht="18" customHeight="1">
      <c r="A26" s="11" t="s">
        <v>146</v>
      </c>
      <c r="B26" s="12">
        <v>98.96</v>
      </c>
      <c r="C26" s="12">
        <v>90.46</v>
      </c>
      <c r="D26" s="12">
        <v>92.87</v>
      </c>
      <c r="E26" s="12">
        <v>95.14</v>
      </c>
    </row>
    <row r="27" spans="1:5" s="3" customFormat="1" ht="30" customHeight="1">
      <c r="A27" s="13" t="s">
        <v>50</v>
      </c>
      <c r="B27" s="12">
        <v>112.56</v>
      </c>
      <c r="C27" s="12">
        <v>105.28</v>
      </c>
      <c r="D27" s="12">
        <v>158.02</v>
      </c>
      <c r="E27" s="12">
        <v>112.24</v>
      </c>
    </row>
    <row r="28" spans="1:5" s="3" customFormat="1" ht="30" customHeight="1">
      <c r="A28" s="13" t="s">
        <v>147</v>
      </c>
      <c r="B28" s="12">
        <v>81.64</v>
      </c>
      <c r="C28" s="12">
        <v>122.09</v>
      </c>
      <c r="D28" s="12">
        <v>107.42</v>
      </c>
      <c r="E28" s="12">
        <v>81.87</v>
      </c>
    </row>
    <row r="29" spans="1:5" s="3" customFormat="1" ht="18" customHeight="1">
      <c r="A29" s="13" t="s">
        <v>148</v>
      </c>
      <c r="B29" s="12">
        <v>63.92</v>
      </c>
      <c r="C29" s="12">
        <v>148.46</v>
      </c>
      <c r="D29" s="12">
        <v>77.1</v>
      </c>
      <c r="E29" s="12">
        <v>57.69</v>
      </c>
    </row>
    <row r="30" spans="1:5" s="3" customFormat="1" ht="18" customHeight="1">
      <c r="A30" s="13" t="s">
        <v>149</v>
      </c>
      <c r="B30" s="12">
        <v>72.44</v>
      </c>
      <c r="C30" s="12">
        <v>140.99</v>
      </c>
      <c r="D30" s="12">
        <v>87.47</v>
      </c>
      <c r="E30" s="12">
        <v>112.19</v>
      </c>
    </row>
    <row r="31" spans="1:5" s="3" customFormat="1" ht="18" customHeight="1">
      <c r="A31" s="13" t="s">
        <v>150</v>
      </c>
      <c r="B31" s="12">
        <v>88.82</v>
      </c>
      <c r="C31" s="12">
        <v>111.65</v>
      </c>
      <c r="D31" s="12">
        <v>89.13</v>
      </c>
      <c r="E31" s="12">
        <v>101.01</v>
      </c>
    </row>
    <row r="32" spans="1:5" s="3" customFormat="1" ht="18" customHeight="1">
      <c r="A32" s="13" t="s">
        <v>151</v>
      </c>
      <c r="B32" s="12">
        <v>99.97</v>
      </c>
      <c r="C32" s="12">
        <v>107.79</v>
      </c>
      <c r="D32" s="12">
        <v>96.04</v>
      </c>
      <c r="E32" s="12">
        <v>103.25</v>
      </c>
    </row>
    <row r="33" spans="1:5" s="3" customFormat="1" ht="18" customHeight="1">
      <c r="A33" s="11" t="s">
        <v>51</v>
      </c>
      <c r="B33" s="12">
        <v>107.89</v>
      </c>
      <c r="C33" s="12">
        <v>86.08</v>
      </c>
      <c r="D33" s="12">
        <v>103.88</v>
      </c>
      <c r="E33" s="12">
        <v>106.87</v>
      </c>
    </row>
    <row r="34" spans="1:5" s="3" customFormat="1" ht="18" customHeight="1">
      <c r="A34" s="11" t="s">
        <v>152</v>
      </c>
      <c r="B34" s="12">
        <v>64.03</v>
      </c>
      <c r="C34" s="12">
        <v>88.83</v>
      </c>
      <c r="D34" s="12">
        <v>60.15</v>
      </c>
      <c r="E34" s="12">
        <v>61.6</v>
      </c>
    </row>
    <row r="35" spans="1:5" s="3" customFormat="1" ht="18" customHeight="1">
      <c r="A35" s="11" t="s">
        <v>153</v>
      </c>
      <c r="B35" s="12">
        <v>107.62</v>
      </c>
      <c r="C35" s="12">
        <v>98.38</v>
      </c>
      <c r="D35" s="12">
        <v>103.8</v>
      </c>
      <c r="E35" s="12">
        <v>112.05</v>
      </c>
    </row>
    <row r="36" spans="1:5" s="3" customFormat="1" ht="30" customHeight="1">
      <c r="A36" s="14" t="s">
        <v>52</v>
      </c>
      <c r="B36" s="10">
        <v>76</v>
      </c>
      <c r="C36" s="10">
        <v>106.85</v>
      </c>
      <c r="D36" s="10">
        <v>89.58</v>
      </c>
      <c r="E36" s="10">
        <v>68.91</v>
      </c>
    </row>
    <row r="37" spans="1:5" s="3" customFormat="1" ht="30" customHeight="1">
      <c r="A37" s="13" t="s">
        <v>53</v>
      </c>
      <c r="B37" s="12">
        <v>76</v>
      </c>
      <c r="C37" s="12">
        <v>106.85</v>
      </c>
      <c r="D37" s="12">
        <v>89.58</v>
      </c>
      <c r="E37" s="12">
        <v>68.91</v>
      </c>
    </row>
    <row r="38" spans="1:5" s="3" customFormat="1" ht="18" customHeight="1">
      <c r="A38" s="7" t="s">
        <v>54</v>
      </c>
      <c r="B38" s="10">
        <v>105.17</v>
      </c>
      <c r="C38" s="10">
        <v>102.87</v>
      </c>
      <c r="D38" s="10">
        <v>106.47</v>
      </c>
      <c r="E38" s="10">
        <v>105.43</v>
      </c>
    </row>
    <row r="39" spans="1:5" s="3" customFormat="1" ht="18" customHeight="1">
      <c r="A39" s="11" t="s">
        <v>55</v>
      </c>
      <c r="B39" s="12">
        <v>107.73</v>
      </c>
      <c r="C39" s="12">
        <v>104.55</v>
      </c>
      <c r="D39" s="12">
        <v>111.33</v>
      </c>
      <c r="E39" s="12">
        <v>106.55</v>
      </c>
    </row>
    <row r="40" spans="1:5" s="3" customFormat="1" ht="30" customHeight="1">
      <c r="A40" s="13" t="s">
        <v>56</v>
      </c>
      <c r="B40" s="12">
        <v>102.38</v>
      </c>
      <c r="C40" s="12">
        <v>100.94</v>
      </c>
      <c r="D40" s="12">
        <v>101.23</v>
      </c>
      <c r="E40" s="12">
        <v>104.24</v>
      </c>
    </row>
    <row r="41" spans="2:5" ht="12.75">
      <c r="B41" s="12"/>
      <c r="C41" s="12"/>
      <c r="D41" s="12"/>
      <c r="E41" s="12"/>
    </row>
  </sheetData>
  <sheetProtection/>
  <mergeCells count="1">
    <mergeCell ref="A1:E1"/>
  </mergeCells>
  <printOptions horizontalCentered="1"/>
  <pageMargins left="0.1968503937007874" right="0.15748031496062992" top="0.2755905511811024" bottom="0.2755905511811024" header="0.196850393700787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H164"/>
  <sheetViews>
    <sheetView zoomScalePageLayoutView="0" workbookViewId="0" topLeftCell="A31">
      <selection activeCell="K41" sqref="K41"/>
    </sheetView>
  </sheetViews>
  <sheetFormatPr defaultColWidth="9.140625" defaultRowHeight="12.75"/>
  <cols>
    <col min="1" max="1" width="38.7109375" style="175" customWidth="1"/>
    <col min="2" max="2" width="10.57421875" style="181" bestFit="1" customWidth="1"/>
    <col min="3" max="3" width="10.140625" style="181" bestFit="1" customWidth="1"/>
    <col min="4" max="4" width="9.140625" style="181" bestFit="1" customWidth="1"/>
    <col min="5" max="5" width="10.140625" style="181" bestFit="1" customWidth="1"/>
    <col min="6" max="7" width="9.57421875" style="181" bestFit="1" customWidth="1"/>
    <col min="8" max="8" width="13.421875" style="181" bestFit="1" customWidth="1"/>
    <col min="9" max="16384" width="9.140625" style="175" customWidth="1"/>
  </cols>
  <sheetData>
    <row r="1" spans="1:8" ht="39" customHeight="1">
      <c r="A1" s="315" t="s">
        <v>368</v>
      </c>
      <c r="B1" s="315"/>
      <c r="C1" s="315"/>
      <c r="D1" s="315"/>
      <c r="E1" s="315"/>
      <c r="F1" s="315"/>
      <c r="G1" s="315"/>
      <c r="H1" s="315"/>
    </row>
    <row r="2" spans="1:8" ht="21" customHeight="1" thickBot="1">
      <c r="A2" s="176"/>
      <c r="B2" s="176"/>
      <c r="C2" s="176"/>
      <c r="D2" s="176"/>
      <c r="E2" s="176"/>
      <c r="F2" s="176"/>
      <c r="G2" s="176"/>
      <c r="H2" s="176"/>
    </row>
    <row r="3" spans="1:8" s="186" customFormat="1" ht="21.75" customHeight="1">
      <c r="A3" s="317"/>
      <c r="B3" s="318" t="s">
        <v>57</v>
      </c>
      <c r="C3" s="184" t="s">
        <v>3</v>
      </c>
      <c r="D3" s="184" t="s">
        <v>203</v>
      </c>
      <c r="E3" s="184" t="s">
        <v>205</v>
      </c>
      <c r="F3" s="322" t="s">
        <v>318</v>
      </c>
      <c r="G3" s="322"/>
      <c r="H3" s="184" t="s">
        <v>319</v>
      </c>
    </row>
    <row r="4" spans="1:8" s="186" customFormat="1" ht="21.75" customHeight="1">
      <c r="A4" s="317"/>
      <c r="B4" s="319"/>
      <c r="C4" s="184" t="s">
        <v>345</v>
      </c>
      <c r="D4" s="184" t="s">
        <v>317</v>
      </c>
      <c r="E4" s="184" t="s">
        <v>315</v>
      </c>
      <c r="F4" s="321" t="s">
        <v>207</v>
      </c>
      <c r="G4" s="321"/>
      <c r="H4" s="184" t="s">
        <v>267</v>
      </c>
    </row>
    <row r="5" spans="1:8" s="186" customFormat="1" ht="21.75" customHeight="1">
      <c r="A5" s="317"/>
      <c r="B5" s="319"/>
      <c r="C5" s="184" t="s">
        <v>206</v>
      </c>
      <c r="D5" s="184" t="s">
        <v>206</v>
      </c>
      <c r="E5" s="184" t="s">
        <v>206</v>
      </c>
      <c r="F5" s="187" t="s">
        <v>316</v>
      </c>
      <c r="G5" s="187" t="s">
        <v>198</v>
      </c>
      <c r="H5" s="184" t="s">
        <v>208</v>
      </c>
    </row>
    <row r="6" spans="1:8" s="186" customFormat="1" ht="21.75" customHeight="1">
      <c r="A6" s="317"/>
      <c r="B6" s="320"/>
      <c r="C6" s="183">
        <v>2019</v>
      </c>
      <c r="D6" s="183">
        <v>2019</v>
      </c>
      <c r="E6" s="183">
        <v>2019</v>
      </c>
      <c r="F6" s="183" t="s">
        <v>266</v>
      </c>
      <c r="G6" s="183" t="s">
        <v>204</v>
      </c>
      <c r="H6" s="183" t="s">
        <v>268</v>
      </c>
    </row>
    <row r="7" spans="1:8" ht="19.5" customHeight="1">
      <c r="A7" s="5" t="s">
        <v>269</v>
      </c>
      <c r="B7" s="4" t="s">
        <v>0</v>
      </c>
      <c r="C7" s="201">
        <v>5804</v>
      </c>
      <c r="D7" s="201">
        <v>5007</v>
      </c>
      <c r="E7" s="201">
        <v>43853</v>
      </c>
      <c r="F7" s="225">
        <v>86.26809097174363</v>
      </c>
      <c r="G7" s="225">
        <v>71.62065512802174</v>
      </c>
      <c r="H7" s="12">
        <v>183.06407848048426</v>
      </c>
    </row>
    <row r="8" spans="1:8" ht="19.5" customHeight="1">
      <c r="A8" s="5" t="s">
        <v>14</v>
      </c>
      <c r="B8" s="4" t="s">
        <v>36</v>
      </c>
      <c r="C8" s="201">
        <v>78377</v>
      </c>
      <c r="D8" s="201">
        <v>79833</v>
      </c>
      <c r="E8" s="201">
        <v>494032</v>
      </c>
      <c r="F8" s="225">
        <v>101.85768784209652</v>
      </c>
      <c r="G8" s="225">
        <v>140.98543046357617</v>
      </c>
      <c r="H8" s="12">
        <v>115.35391979452454</v>
      </c>
    </row>
    <row r="9" spans="1:8" ht="19.5" customHeight="1">
      <c r="A9" s="5" t="s">
        <v>15</v>
      </c>
      <c r="B9" s="4" t="s">
        <v>0</v>
      </c>
      <c r="C9" s="201">
        <v>1299</v>
      </c>
      <c r="D9" s="201">
        <v>1307</v>
      </c>
      <c r="E9" s="201">
        <v>8210</v>
      </c>
      <c r="F9" s="225">
        <v>100.61585835257891</v>
      </c>
      <c r="G9" s="225">
        <v>112.47848537005163</v>
      </c>
      <c r="H9" s="12">
        <v>108.88594164456234</v>
      </c>
    </row>
    <row r="10" spans="1:8" ht="19.5" customHeight="1">
      <c r="A10" s="5" t="s">
        <v>22</v>
      </c>
      <c r="B10" s="4" t="s">
        <v>0</v>
      </c>
      <c r="C10" s="201">
        <v>197</v>
      </c>
      <c r="D10" s="201">
        <v>210</v>
      </c>
      <c r="E10" s="201">
        <v>1150</v>
      </c>
      <c r="F10" s="225">
        <v>106.59898477157361</v>
      </c>
      <c r="G10" s="225">
        <v>85.71428571428571</v>
      </c>
      <c r="H10" s="12">
        <v>92.3694779116466</v>
      </c>
    </row>
    <row r="11" spans="1:8" ht="19.5" customHeight="1">
      <c r="A11" s="5" t="s">
        <v>154</v>
      </c>
      <c r="B11" s="4" t="s">
        <v>155</v>
      </c>
      <c r="C11" s="201">
        <v>4785</v>
      </c>
      <c r="D11" s="201">
        <v>4850</v>
      </c>
      <c r="E11" s="201">
        <v>30496</v>
      </c>
      <c r="F11" s="225">
        <v>101.3584117032393</v>
      </c>
      <c r="G11" s="225">
        <v>170.29494382022472</v>
      </c>
      <c r="H11" s="12">
        <v>138.166002174701</v>
      </c>
    </row>
    <row r="12" spans="1:8" ht="19.5" customHeight="1">
      <c r="A12" s="5" t="s">
        <v>156</v>
      </c>
      <c r="B12" s="4" t="s">
        <v>0</v>
      </c>
      <c r="C12" s="281">
        <v>0</v>
      </c>
      <c r="D12" s="281">
        <v>0</v>
      </c>
      <c r="E12" s="201">
        <v>33908</v>
      </c>
      <c r="F12" s="281">
        <v>0</v>
      </c>
      <c r="G12" s="281">
        <v>0</v>
      </c>
      <c r="H12" s="12">
        <v>92.40244168301722</v>
      </c>
    </row>
    <row r="13" spans="1:8" ht="19.5" customHeight="1">
      <c r="A13" s="5" t="s">
        <v>90</v>
      </c>
      <c r="B13" s="4" t="s">
        <v>0</v>
      </c>
      <c r="C13" s="201">
        <v>89675</v>
      </c>
      <c r="D13" s="201">
        <v>92479</v>
      </c>
      <c r="E13" s="201">
        <v>639133</v>
      </c>
      <c r="F13" s="225">
        <v>103.12684694730973</v>
      </c>
      <c r="G13" s="225">
        <v>109.28611101263279</v>
      </c>
      <c r="H13" s="12">
        <v>109.71016109790324</v>
      </c>
    </row>
    <row r="14" spans="1:8" ht="19.5" customHeight="1">
      <c r="A14" s="5" t="s">
        <v>157</v>
      </c>
      <c r="B14" s="4" t="s">
        <v>0</v>
      </c>
      <c r="C14" s="201">
        <v>30866</v>
      </c>
      <c r="D14" s="201">
        <v>31816</v>
      </c>
      <c r="E14" s="201">
        <v>224489</v>
      </c>
      <c r="F14" s="225">
        <v>103.07782025529708</v>
      </c>
      <c r="G14" s="225">
        <v>104.69233300427771</v>
      </c>
      <c r="H14" s="12">
        <v>109.12568784149022</v>
      </c>
    </row>
    <row r="15" spans="1:8" ht="19.5" customHeight="1">
      <c r="A15" s="5" t="s">
        <v>4</v>
      </c>
      <c r="B15" s="4" t="s">
        <v>155</v>
      </c>
      <c r="C15" s="201">
        <v>4949</v>
      </c>
      <c r="D15" s="201">
        <v>5300</v>
      </c>
      <c r="E15" s="201">
        <v>34497</v>
      </c>
      <c r="F15" s="225">
        <v>107.09234188724994</v>
      </c>
      <c r="G15" s="225">
        <v>94.84609878310665</v>
      </c>
      <c r="H15" s="12">
        <v>95.45643210935555</v>
      </c>
    </row>
    <row r="16" spans="1:8" ht="19.5" customHeight="1">
      <c r="A16" s="5" t="s">
        <v>158</v>
      </c>
      <c r="B16" s="4" t="s">
        <v>159</v>
      </c>
      <c r="C16" s="201">
        <v>220</v>
      </c>
      <c r="D16" s="201">
        <v>171</v>
      </c>
      <c r="E16" s="201">
        <v>1598</v>
      </c>
      <c r="F16" s="225">
        <v>77.72727272727272</v>
      </c>
      <c r="G16" s="225">
        <v>110.3225806451613</v>
      </c>
      <c r="H16" s="12">
        <v>124.45482866043614</v>
      </c>
    </row>
    <row r="17" spans="1:8" ht="19.5" customHeight="1">
      <c r="A17" s="5" t="s">
        <v>79</v>
      </c>
      <c r="B17" s="4" t="s">
        <v>159</v>
      </c>
      <c r="C17" s="201">
        <v>3705</v>
      </c>
      <c r="D17" s="201">
        <v>3515</v>
      </c>
      <c r="E17" s="201">
        <v>24316</v>
      </c>
      <c r="F17" s="225">
        <v>94.87179487179486</v>
      </c>
      <c r="G17" s="225">
        <v>102.89812646370022</v>
      </c>
      <c r="H17" s="12">
        <v>107.58339969914168</v>
      </c>
    </row>
    <row r="18" spans="1:8" ht="19.5" customHeight="1">
      <c r="A18" s="5" t="s">
        <v>160</v>
      </c>
      <c r="B18" s="4" t="s">
        <v>161</v>
      </c>
      <c r="C18" s="201">
        <v>105</v>
      </c>
      <c r="D18" s="201">
        <v>110</v>
      </c>
      <c r="E18" s="201">
        <v>792</v>
      </c>
      <c r="F18" s="225">
        <v>104.76190476190477</v>
      </c>
      <c r="G18" s="225">
        <v>203.70370370370372</v>
      </c>
      <c r="H18" s="12">
        <v>139.19156414762742</v>
      </c>
    </row>
    <row r="19" spans="1:8" ht="19.5" customHeight="1">
      <c r="A19" s="5" t="s">
        <v>9</v>
      </c>
      <c r="B19" s="4" t="s">
        <v>0</v>
      </c>
      <c r="C19" s="201">
        <v>197156</v>
      </c>
      <c r="D19" s="201">
        <v>190945</v>
      </c>
      <c r="E19" s="201">
        <v>1254487</v>
      </c>
      <c r="F19" s="225">
        <v>96.8497027734383</v>
      </c>
      <c r="G19" s="225">
        <v>106.72267028845776</v>
      </c>
      <c r="H19" s="12">
        <v>141.2915840251568</v>
      </c>
    </row>
    <row r="20" spans="1:8" ht="19.5" customHeight="1">
      <c r="A20" s="5" t="s">
        <v>16</v>
      </c>
      <c r="B20" s="4" t="s">
        <v>310</v>
      </c>
      <c r="C20" s="201">
        <v>2375</v>
      </c>
      <c r="D20" s="201">
        <v>2614</v>
      </c>
      <c r="E20" s="201">
        <v>17235</v>
      </c>
      <c r="F20" s="225">
        <v>110.06315789473685</v>
      </c>
      <c r="G20" s="225">
        <v>106.346623270952</v>
      </c>
      <c r="H20" s="12">
        <v>104.64480874316939</v>
      </c>
    </row>
    <row r="21" spans="1:8" ht="19.5" customHeight="1">
      <c r="A21" s="5" t="s">
        <v>162</v>
      </c>
      <c r="B21" s="4" t="s">
        <v>163</v>
      </c>
      <c r="C21" s="201">
        <v>912</v>
      </c>
      <c r="D21" s="201">
        <v>930</v>
      </c>
      <c r="E21" s="201">
        <v>7273</v>
      </c>
      <c r="F21" s="225">
        <v>101.9736842105263</v>
      </c>
      <c r="G21" s="225">
        <v>98.62142099681867</v>
      </c>
      <c r="H21" s="12">
        <v>101.73450832284236</v>
      </c>
    </row>
    <row r="22" spans="1:8" ht="19.5" customHeight="1">
      <c r="A22" s="5" t="s">
        <v>164</v>
      </c>
      <c r="B22" s="4" t="s">
        <v>163</v>
      </c>
      <c r="C22" s="201">
        <v>1</v>
      </c>
      <c r="D22" s="226">
        <v>2</v>
      </c>
      <c r="E22" s="201">
        <v>8</v>
      </c>
      <c r="F22" s="225">
        <v>200</v>
      </c>
      <c r="G22" s="281">
        <v>0</v>
      </c>
      <c r="H22" s="12">
        <v>133.33333333333331</v>
      </c>
    </row>
    <row r="23" spans="1:8" ht="19.5" customHeight="1">
      <c r="A23" s="5" t="s">
        <v>165</v>
      </c>
      <c r="B23" s="4" t="s">
        <v>0</v>
      </c>
      <c r="C23" s="201">
        <v>234</v>
      </c>
      <c r="D23" s="201">
        <v>224</v>
      </c>
      <c r="E23" s="201">
        <v>1479</v>
      </c>
      <c r="F23" s="225">
        <v>95.72649572649573</v>
      </c>
      <c r="G23" s="225">
        <v>134.93975903614458</v>
      </c>
      <c r="H23" s="12">
        <v>120.14622258326564</v>
      </c>
    </row>
    <row r="24" spans="1:8" ht="19.5" customHeight="1">
      <c r="A24" s="5" t="s">
        <v>166</v>
      </c>
      <c r="B24" s="4" t="s">
        <v>0</v>
      </c>
      <c r="C24" s="201">
        <v>739</v>
      </c>
      <c r="D24" s="201">
        <v>600</v>
      </c>
      <c r="E24" s="201">
        <v>3721</v>
      </c>
      <c r="F24" s="225">
        <v>81.19079837618403</v>
      </c>
      <c r="G24" s="225">
        <v>107.91366906474819</v>
      </c>
      <c r="H24" s="12">
        <v>119.64630225080386</v>
      </c>
    </row>
    <row r="25" spans="1:8" ht="19.5" customHeight="1">
      <c r="A25" s="5" t="s">
        <v>167</v>
      </c>
      <c r="B25" s="4" t="s">
        <v>0</v>
      </c>
      <c r="C25" s="201">
        <v>5788</v>
      </c>
      <c r="D25" s="201">
        <v>5471</v>
      </c>
      <c r="E25" s="201">
        <v>36014</v>
      </c>
      <c r="F25" s="225">
        <v>94.52315134761575</v>
      </c>
      <c r="G25" s="225">
        <v>116.7271175592063</v>
      </c>
      <c r="H25" s="12">
        <v>114.74177207123968</v>
      </c>
    </row>
    <row r="26" spans="1:8" ht="19.5" customHeight="1">
      <c r="A26" s="5" t="s">
        <v>168</v>
      </c>
      <c r="B26" s="4" t="s">
        <v>169</v>
      </c>
      <c r="C26" s="201">
        <v>381</v>
      </c>
      <c r="D26" s="201">
        <v>391</v>
      </c>
      <c r="E26" s="201">
        <v>2574</v>
      </c>
      <c r="F26" s="225">
        <v>102.6246719160105</v>
      </c>
      <c r="G26" s="225">
        <v>113.0057803468208</v>
      </c>
      <c r="H26" s="12">
        <v>105.49180327868852</v>
      </c>
    </row>
    <row r="27" spans="1:8" ht="19.5" customHeight="1">
      <c r="A27" s="5" t="s">
        <v>17</v>
      </c>
      <c r="B27" s="4" t="s">
        <v>24</v>
      </c>
      <c r="C27" s="201">
        <v>2856932</v>
      </c>
      <c r="D27" s="201">
        <v>2940132</v>
      </c>
      <c r="E27" s="201">
        <v>17441741</v>
      </c>
      <c r="F27" s="225">
        <v>102.91221492146121</v>
      </c>
      <c r="G27" s="225">
        <v>112.742082620898</v>
      </c>
      <c r="H27" s="12">
        <v>119.40193951279836</v>
      </c>
    </row>
    <row r="28" spans="1:8" ht="19.5" customHeight="1">
      <c r="A28" s="5" t="s">
        <v>196</v>
      </c>
      <c r="B28" s="4" t="s">
        <v>24</v>
      </c>
      <c r="C28" s="201">
        <v>15486</v>
      </c>
      <c r="D28" s="201">
        <v>16500</v>
      </c>
      <c r="E28" s="201">
        <v>91544</v>
      </c>
      <c r="F28" s="225">
        <v>106.54784967067027</v>
      </c>
      <c r="G28" s="225">
        <v>68.70133655327476</v>
      </c>
      <c r="H28" s="12">
        <v>75.7670311116261</v>
      </c>
    </row>
    <row r="29" spans="1:8" ht="19.5" customHeight="1">
      <c r="A29" s="5" t="s">
        <v>170</v>
      </c>
      <c r="B29" s="4" t="s">
        <v>0</v>
      </c>
      <c r="C29" s="201">
        <v>70</v>
      </c>
      <c r="D29" s="201">
        <v>89</v>
      </c>
      <c r="E29" s="201">
        <v>573</v>
      </c>
      <c r="F29" s="225">
        <v>127.14285714285714</v>
      </c>
      <c r="G29" s="225">
        <v>145.9016393442623</v>
      </c>
      <c r="H29" s="12">
        <v>120.88607594936708</v>
      </c>
    </row>
    <row r="30" spans="1:8" ht="19.5" customHeight="1">
      <c r="A30" s="5" t="s">
        <v>171</v>
      </c>
      <c r="B30" s="4" t="s">
        <v>0</v>
      </c>
      <c r="C30" s="201">
        <v>72</v>
      </c>
      <c r="D30" s="201">
        <v>78</v>
      </c>
      <c r="E30" s="201">
        <v>492</v>
      </c>
      <c r="F30" s="225">
        <v>108.33333333333333</v>
      </c>
      <c r="G30" s="225">
        <v>109.85915492957747</v>
      </c>
      <c r="H30" s="12">
        <v>126.47814910025707</v>
      </c>
    </row>
    <row r="31" spans="1:8" ht="19.5" customHeight="1">
      <c r="A31" s="5" t="s">
        <v>172</v>
      </c>
      <c r="B31" s="4" t="s">
        <v>0</v>
      </c>
      <c r="C31" s="201">
        <v>192</v>
      </c>
      <c r="D31" s="201">
        <v>195</v>
      </c>
      <c r="E31" s="201">
        <v>1180</v>
      </c>
      <c r="F31" s="225">
        <v>101.5625</v>
      </c>
      <c r="G31" s="225">
        <v>97.5</v>
      </c>
      <c r="H31" s="12">
        <v>95.08460918614021</v>
      </c>
    </row>
    <row r="32" spans="1:8" ht="19.5" customHeight="1">
      <c r="A32" s="5" t="s">
        <v>246</v>
      </c>
      <c r="B32" s="4" t="s">
        <v>0</v>
      </c>
      <c r="C32" s="201">
        <v>409</v>
      </c>
      <c r="D32" s="201">
        <v>418</v>
      </c>
      <c r="E32" s="201">
        <v>4259</v>
      </c>
      <c r="F32" s="225">
        <v>102.200488997555</v>
      </c>
      <c r="G32" s="225">
        <v>116.43454038997214</v>
      </c>
      <c r="H32" s="12">
        <v>103.4239922292375</v>
      </c>
    </row>
    <row r="33" spans="1:8" ht="19.5" customHeight="1">
      <c r="A33" s="5" t="s">
        <v>173</v>
      </c>
      <c r="B33" s="4" t="s">
        <v>0</v>
      </c>
      <c r="C33" s="201">
        <v>72</v>
      </c>
      <c r="D33" s="201">
        <v>77</v>
      </c>
      <c r="E33" s="201">
        <v>470</v>
      </c>
      <c r="F33" s="225">
        <v>106.94444444444444</v>
      </c>
      <c r="G33" s="225">
        <v>108.45070422535213</v>
      </c>
      <c r="H33" s="12">
        <v>115.47911547911546</v>
      </c>
    </row>
    <row r="34" spans="1:8" ht="19.5" customHeight="1">
      <c r="A34" s="5" t="s">
        <v>174</v>
      </c>
      <c r="B34" s="4" t="s">
        <v>175</v>
      </c>
      <c r="C34" s="201">
        <v>19321</v>
      </c>
      <c r="D34" s="201">
        <v>19869</v>
      </c>
      <c r="E34" s="201">
        <v>174216</v>
      </c>
      <c r="F34" s="225">
        <v>102.83629211738523</v>
      </c>
      <c r="G34" s="225">
        <v>45.01053394649208</v>
      </c>
      <c r="H34" s="12">
        <v>71.55219503780582</v>
      </c>
    </row>
    <row r="35" spans="1:8" ht="19.5" customHeight="1">
      <c r="A35" s="5" t="s">
        <v>176</v>
      </c>
      <c r="B35" s="4" t="s">
        <v>175</v>
      </c>
      <c r="C35" s="201">
        <v>2811</v>
      </c>
      <c r="D35" s="201">
        <v>3307</v>
      </c>
      <c r="E35" s="201">
        <v>26444</v>
      </c>
      <c r="F35" s="225">
        <v>117.6449662041978</v>
      </c>
      <c r="G35" s="225">
        <v>116.56679591117378</v>
      </c>
      <c r="H35" s="12">
        <v>125.17869822485208</v>
      </c>
    </row>
    <row r="36" spans="1:8" ht="19.5" customHeight="1">
      <c r="A36" s="180"/>
      <c r="B36" s="179"/>
      <c r="C36" s="179"/>
      <c r="D36" s="179"/>
      <c r="E36" s="179"/>
      <c r="F36" s="179"/>
      <c r="G36" s="179"/>
      <c r="H36" s="179"/>
    </row>
    <row r="37" spans="1:8" ht="19.5" customHeight="1">
      <c r="A37" s="180"/>
      <c r="B37" s="179"/>
      <c r="C37" s="179"/>
      <c r="D37" s="179"/>
      <c r="E37" s="179"/>
      <c r="F37" s="179"/>
      <c r="G37" s="179"/>
      <c r="H37" s="179"/>
    </row>
    <row r="38" spans="1:8" ht="19.5" customHeight="1">
      <c r="A38" s="180"/>
      <c r="B38" s="179"/>
      <c r="C38" s="179"/>
      <c r="D38" s="179"/>
      <c r="E38" s="179"/>
      <c r="F38" s="179"/>
      <c r="G38" s="179"/>
      <c r="H38" s="179"/>
    </row>
    <row r="39" spans="1:8" ht="19.5" customHeight="1">
      <c r="A39" s="180"/>
      <c r="B39" s="179"/>
      <c r="C39" s="179"/>
      <c r="D39" s="179"/>
      <c r="E39" s="179"/>
      <c r="F39" s="179"/>
      <c r="G39" s="179"/>
      <c r="H39" s="179"/>
    </row>
    <row r="40" spans="1:8" ht="19.5" customHeight="1">
      <c r="A40" s="180"/>
      <c r="B40" s="179"/>
      <c r="C40" s="179"/>
      <c r="D40" s="179"/>
      <c r="E40" s="179"/>
      <c r="F40" s="179"/>
      <c r="G40" s="179"/>
      <c r="H40" s="179"/>
    </row>
    <row r="41" spans="1:8" ht="19.5" customHeight="1">
      <c r="A41" s="180"/>
      <c r="B41" s="179"/>
      <c r="C41" s="179"/>
      <c r="D41" s="179"/>
      <c r="E41" s="179"/>
      <c r="F41" s="179"/>
      <c r="G41" s="179"/>
      <c r="H41" s="179"/>
    </row>
    <row r="42" spans="1:8" ht="19.5" customHeight="1">
      <c r="A42" s="180"/>
      <c r="B42" s="179"/>
      <c r="C42" s="179"/>
      <c r="D42" s="179"/>
      <c r="E42" s="179"/>
      <c r="F42" s="179"/>
      <c r="G42" s="179"/>
      <c r="H42" s="179"/>
    </row>
    <row r="43" spans="1:8" ht="44.25" customHeight="1">
      <c r="A43" s="323" t="s">
        <v>367</v>
      </c>
      <c r="B43" s="323"/>
      <c r="C43" s="323"/>
      <c r="D43" s="323"/>
      <c r="E43" s="323"/>
      <c r="F43" s="323"/>
      <c r="G43" s="323"/>
      <c r="H43" s="323"/>
    </row>
    <row r="44" spans="1:8" ht="19.5" customHeight="1" thickBot="1">
      <c r="A44" s="169"/>
      <c r="B44" s="169"/>
      <c r="C44" s="280"/>
      <c r="D44" s="280"/>
      <c r="E44" s="280"/>
      <c r="F44" s="280"/>
      <c r="G44" s="280"/>
      <c r="H44" s="280"/>
    </row>
    <row r="45" spans="1:8" ht="22.5" customHeight="1">
      <c r="A45" s="316"/>
      <c r="B45" s="318" t="s">
        <v>57</v>
      </c>
      <c r="C45" s="184" t="s">
        <v>3</v>
      </c>
      <c r="D45" s="184" t="s">
        <v>203</v>
      </c>
      <c r="E45" s="184" t="s">
        <v>205</v>
      </c>
      <c r="F45" s="321" t="s">
        <v>318</v>
      </c>
      <c r="G45" s="321"/>
      <c r="H45" s="184" t="s">
        <v>319</v>
      </c>
    </row>
    <row r="46" spans="1:8" ht="22.5" customHeight="1">
      <c r="A46" s="317"/>
      <c r="B46" s="319"/>
      <c r="C46" s="184" t="s">
        <v>345</v>
      </c>
      <c r="D46" s="184" t="s">
        <v>317</v>
      </c>
      <c r="E46" s="184" t="s">
        <v>315</v>
      </c>
      <c r="F46" s="321" t="s">
        <v>207</v>
      </c>
      <c r="G46" s="321"/>
      <c r="H46" s="184" t="s">
        <v>267</v>
      </c>
    </row>
    <row r="47" spans="1:8" ht="22.5" customHeight="1">
      <c r="A47" s="317"/>
      <c r="B47" s="319"/>
      <c r="C47" s="184" t="s">
        <v>206</v>
      </c>
      <c r="D47" s="184" t="s">
        <v>206</v>
      </c>
      <c r="E47" s="184" t="s">
        <v>206</v>
      </c>
      <c r="F47" s="187" t="s">
        <v>316</v>
      </c>
      <c r="G47" s="187" t="s">
        <v>198</v>
      </c>
      <c r="H47" s="184" t="s">
        <v>208</v>
      </c>
    </row>
    <row r="48" spans="1:8" ht="22.5" customHeight="1">
      <c r="A48" s="317"/>
      <c r="B48" s="320"/>
      <c r="C48" s="183">
        <v>2019</v>
      </c>
      <c r="D48" s="183">
        <v>2019</v>
      </c>
      <c r="E48" s="183">
        <v>2019</v>
      </c>
      <c r="F48" s="183" t="s">
        <v>266</v>
      </c>
      <c r="G48" s="183" t="s">
        <v>204</v>
      </c>
      <c r="H48" s="183" t="s">
        <v>268</v>
      </c>
    </row>
    <row r="49" spans="1:8" ht="19.5" customHeight="1">
      <c r="A49" s="5" t="s">
        <v>177</v>
      </c>
      <c r="B49" s="4" t="s">
        <v>178</v>
      </c>
      <c r="C49" s="201">
        <v>19410</v>
      </c>
      <c r="D49" s="201">
        <v>19491</v>
      </c>
      <c r="E49" s="201">
        <v>125625</v>
      </c>
      <c r="F49" s="225">
        <v>100.41731066460586</v>
      </c>
      <c r="G49" s="225">
        <v>99.4997192301802</v>
      </c>
      <c r="H49" s="12">
        <v>104.30504815675856</v>
      </c>
    </row>
    <row r="50" spans="1:8" ht="19.5" customHeight="1">
      <c r="A50" s="5" t="s">
        <v>18</v>
      </c>
      <c r="B50" s="4" t="s">
        <v>37</v>
      </c>
      <c r="C50" s="201">
        <v>379821</v>
      </c>
      <c r="D50" s="201">
        <v>383174</v>
      </c>
      <c r="E50" s="201">
        <v>2551216</v>
      </c>
      <c r="F50" s="225">
        <v>100.8827842589009</v>
      </c>
      <c r="G50" s="225">
        <v>105.06783806609413</v>
      </c>
      <c r="H50" s="12">
        <v>108.60744351379827</v>
      </c>
    </row>
    <row r="51" spans="1:8" ht="19.5" customHeight="1">
      <c r="A51" s="5" t="s">
        <v>179</v>
      </c>
      <c r="B51" s="4" t="s">
        <v>0</v>
      </c>
      <c r="C51" s="201">
        <v>386</v>
      </c>
      <c r="D51" s="201">
        <v>390</v>
      </c>
      <c r="E51" s="201">
        <v>2084</v>
      </c>
      <c r="F51" s="225">
        <v>101.03626943005182</v>
      </c>
      <c r="G51" s="225">
        <v>109.85915492957747</v>
      </c>
      <c r="H51" s="12">
        <v>108.03525142560912</v>
      </c>
    </row>
    <row r="52" spans="1:8" ht="19.5" customHeight="1">
      <c r="A52" s="5" t="s">
        <v>180</v>
      </c>
      <c r="B52" s="4" t="s">
        <v>0</v>
      </c>
      <c r="C52" s="281">
        <v>0</v>
      </c>
      <c r="D52" s="281">
        <v>0</v>
      </c>
      <c r="E52" s="201">
        <v>109</v>
      </c>
      <c r="F52" s="281">
        <v>0</v>
      </c>
      <c r="G52" s="281">
        <v>0</v>
      </c>
      <c r="H52" s="12">
        <v>27.66497461928934</v>
      </c>
    </row>
    <row r="53" spans="1:8" ht="19.5" customHeight="1">
      <c r="A53" s="5" t="s">
        <v>181</v>
      </c>
      <c r="B53" s="4" t="s">
        <v>0</v>
      </c>
      <c r="C53" s="201">
        <v>286</v>
      </c>
      <c r="D53" s="201">
        <v>250</v>
      </c>
      <c r="E53" s="201">
        <v>1566</v>
      </c>
      <c r="F53" s="225">
        <v>87.41258741258741</v>
      </c>
      <c r="G53" s="225">
        <v>96.52509652509652</v>
      </c>
      <c r="H53" s="12">
        <v>104.4</v>
      </c>
    </row>
    <row r="54" spans="1:8" ht="19.5" customHeight="1">
      <c r="A54" s="5" t="s">
        <v>182</v>
      </c>
      <c r="B54" s="4" t="s">
        <v>0</v>
      </c>
      <c r="C54" s="201">
        <v>68</v>
      </c>
      <c r="D54" s="201">
        <v>40</v>
      </c>
      <c r="E54" s="201">
        <v>397</v>
      </c>
      <c r="F54" s="225">
        <v>58.82352941176471</v>
      </c>
      <c r="G54" s="225">
        <v>74.07407407407408</v>
      </c>
      <c r="H54" s="12">
        <v>96.12590799031477</v>
      </c>
    </row>
    <row r="55" spans="1:8" ht="19.5" customHeight="1">
      <c r="A55" s="5" t="s">
        <v>19</v>
      </c>
      <c r="B55" s="4" t="s">
        <v>0</v>
      </c>
      <c r="C55" s="201">
        <v>2722</v>
      </c>
      <c r="D55" s="201">
        <v>2812</v>
      </c>
      <c r="E55" s="201">
        <v>13445</v>
      </c>
      <c r="F55" s="225">
        <v>103.30639235855988</v>
      </c>
      <c r="G55" s="225">
        <v>214.65648854961833</v>
      </c>
      <c r="H55" s="12">
        <v>156.88448074679113</v>
      </c>
    </row>
    <row r="56" spans="1:8" ht="19.5" customHeight="1">
      <c r="A56" s="5" t="s">
        <v>20</v>
      </c>
      <c r="B56" s="4" t="s">
        <v>0</v>
      </c>
      <c r="C56" s="201">
        <v>7589</v>
      </c>
      <c r="D56" s="201">
        <v>8065</v>
      </c>
      <c r="E56" s="201">
        <v>60369</v>
      </c>
      <c r="F56" s="225">
        <v>106.2722361312426</v>
      </c>
      <c r="G56" s="225">
        <v>128.1582710948673</v>
      </c>
      <c r="H56" s="12">
        <v>105.67507483326624</v>
      </c>
    </row>
    <row r="57" spans="1:8" ht="19.5" customHeight="1">
      <c r="A57" s="5" t="s">
        <v>5</v>
      </c>
      <c r="B57" s="4" t="s">
        <v>0</v>
      </c>
      <c r="C57" s="201">
        <v>32112</v>
      </c>
      <c r="D57" s="201">
        <v>34000</v>
      </c>
      <c r="E57" s="201">
        <v>175390</v>
      </c>
      <c r="F57" s="225">
        <v>105.87942202291978</v>
      </c>
      <c r="G57" s="225">
        <v>201.37408197109687</v>
      </c>
      <c r="H57" s="12">
        <v>105.9489434705392</v>
      </c>
    </row>
    <row r="58" spans="1:8" ht="19.5" customHeight="1">
      <c r="A58" s="5" t="s">
        <v>183</v>
      </c>
      <c r="B58" s="4" t="s">
        <v>184</v>
      </c>
      <c r="C58" s="201">
        <v>249</v>
      </c>
      <c r="D58" s="201">
        <v>304</v>
      </c>
      <c r="E58" s="201">
        <v>2014</v>
      </c>
      <c r="F58" s="225">
        <v>122.08835341365463</v>
      </c>
      <c r="G58" s="225">
        <v>107.42049469964665</v>
      </c>
      <c r="H58" s="12">
        <v>81.869918699187</v>
      </c>
    </row>
    <row r="59" spans="1:8" ht="19.5" customHeight="1">
      <c r="A59" s="5" t="s">
        <v>185</v>
      </c>
      <c r="B59" s="4" t="s">
        <v>184</v>
      </c>
      <c r="C59" s="201">
        <v>92</v>
      </c>
      <c r="D59" s="201">
        <v>111</v>
      </c>
      <c r="E59" s="201">
        <v>551</v>
      </c>
      <c r="F59" s="225">
        <v>120.65217391304348</v>
      </c>
      <c r="G59" s="225">
        <v>133.73493975903614</v>
      </c>
      <c r="H59" s="12">
        <v>105.35372848948374</v>
      </c>
    </row>
    <row r="60" spans="1:8" ht="19.5" customHeight="1">
      <c r="A60" s="5" t="s">
        <v>186</v>
      </c>
      <c r="B60" s="4" t="s">
        <v>25</v>
      </c>
      <c r="C60" s="201">
        <v>2</v>
      </c>
      <c r="D60" s="201">
        <v>4</v>
      </c>
      <c r="E60" s="201">
        <v>19</v>
      </c>
      <c r="F60" s="225">
        <v>200</v>
      </c>
      <c r="G60" s="225">
        <v>66.66666666666666</v>
      </c>
      <c r="H60" s="12">
        <v>61.29032258064516</v>
      </c>
    </row>
    <row r="61" spans="1:8" ht="19.5" customHeight="1">
      <c r="A61" s="5" t="s">
        <v>187</v>
      </c>
      <c r="B61" s="4" t="s">
        <v>184</v>
      </c>
      <c r="C61" s="201">
        <v>1</v>
      </c>
      <c r="D61" s="201">
        <v>2</v>
      </c>
      <c r="E61" s="201">
        <v>11</v>
      </c>
      <c r="F61" s="225">
        <v>200</v>
      </c>
      <c r="G61" s="225">
        <v>66.66666666666666</v>
      </c>
      <c r="H61" s="12">
        <v>91.66666666666666</v>
      </c>
    </row>
    <row r="62" spans="1:8" ht="19.5" customHeight="1">
      <c r="A62" s="5" t="s">
        <v>188</v>
      </c>
      <c r="B62" s="4" t="s">
        <v>184</v>
      </c>
      <c r="C62" s="201">
        <v>27</v>
      </c>
      <c r="D62" s="201">
        <v>45</v>
      </c>
      <c r="E62" s="201">
        <v>320</v>
      </c>
      <c r="F62" s="225">
        <v>166.66666666666669</v>
      </c>
      <c r="G62" s="225">
        <v>128.57142857142858</v>
      </c>
      <c r="H62" s="12">
        <v>109.58904109589041</v>
      </c>
    </row>
    <row r="63" spans="1:8" ht="19.5" customHeight="1">
      <c r="A63" s="5" t="s">
        <v>189</v>
      </c>
      <c r="B63" s="4" t="s">
        <v>184</v>
      </c>
      <c r="C63" s="201">
        <v>9</v>
      </c>
      <c r="D63" s="201">
        <v>9</v>
      </c>
      <c r="E63" s="201">
        <v>38</v>
      </c>
      <c r="F63" s="225">
        <v>100</v>
      </c>
      <c r="G63" s="225">
        <v>100</v>
      </c>
      <c r="H63" s="12">
        <v>111.76470588235294</v>
      </c>
    </row>
    <row r="64" spans="1:8" ht="19.5" customHeight="1">
      <c r="A64" s="5" t="s">
        <v>340</v>
      </c>
      <c r="B64" s="4" t="s">
        <v>184</v>
      </c>
      <c r="C64" s="201">
        <v>3</v>
      </c>
      <c r="D64" s="201">
        <v>3</v>
      </c>
      <c r="E64" s="201">
        <v>20</v>
      </c>
      <c r="F64" s="225">
        <v>100</v>
      </c>
      <c r="G64" s="225">
        <v>100</v>
      </c>
      <c r="H64" s="12">
        <v>125</v>
      </c>
    </row>
    <row r="65" spans="1:8" ht="19.5" customHeight="1">
      <c r="A65" s="5" t="s">
        <v>190</v>
      </c>
      <c r="B65" s="4" t="s">
        <v>184</v>
      </c>
      <c r="C65" s="201">
        <v>20</v>
      </c>
      <c r="D65" s="201">
        <v>21</v>
      </c>
      <c r="E65" s="201">
        <v>296</v>
      </c>
      <c r="F65" s="225">
        <v>105</v>
      </c>
      <c r="G65" s="225">
        <v>140</v>
      </c>
      <c r="H65" s="12">
        <v>216.05839416058393</v>
      </c>
    </row>
    <row r="66" spans="1:8" ht="19.5" customHeight="1">
      <c r="A66" s="5" t="s">
        <v>191</v>
      </c>
      <c r="B66" s="4" t="s">
        <v>25</v>
      </c>
      <c r="C66" s="201">
        <v>392803</v>
      </c>
      <c r="D66" s="201">
        <v>337986</v>
      </c>
      <c r="E66" s="201">
        <v>4268208</v>
      </c>
      <c r="F66" s="225">
        <v>86.04465851839217</v>
      </c>
      <c r="G66" s="225">
        <v>98.96202687310961</v>
      </c>
      <c r="H66" s="12">
        <v>105.71321363158461</v>
      </c>
    </row>
    <row r="67" spans="1:8" ht="19.5" customHeight="1">
      <c r="A67" s="5" t="s">
        <v>21</v>
      </c>
      <c r="B67" s="4" t="s">
        <v>25</v>
      </c>
      <c r="C67" s="201">
        <v>208102</v>
      </c>
      <c r="D67" s="201">
        <v>165374</v>
      </c>
      <c r="E67" s="201">
        <v>2172841</v>
      </c>
      <c r="F67" s="225">
        <v>79.46776100181641</v>
      </c>
      <c r="G67" s="225">
        <v>108.53448841635493</v>
      </c>
      <c r="H67" s="12">
        <v>107.73903527583559</v>
      </c>
    </row>
    <row r="68" spans="1:8" ht="19.5" customHeight="1">
      <c r="A68" s="5" t="s">
        <v>192</v>
      </c>
      <c r="B68" s="4" t="s">
        <v>193</v>
      </c>
      <c r="C68" s="201">
        <v>5332</v>
      </c>
      <c r="D68" s="201">
        <v>4265</v>
      </c>
      <c r="E68" s="201">
        <v>31128</v>
      </c>
      <c r="F68" s="225">
        <v>79.9887471867967</v>
      </c>
      <c r="G68" s="225">
        <v>47.829987664012556</v>
      </c>
      <c r="H68" s="12">
        <v>50.44320925634834</v>
      </c>
    </row>
    <row r="69" spans="1:8" ht="19.5" customHeight="1">
      <c r="A69" s="5" t="s">
        <v>6</v>
      </c>
      <c r="B69" s="4" t="s">
        <v>8</v>
      </c>
      <c r="C69" s="201">
        <v>32</v>
      </c>
      <c r="D69" s="201">
        <v>37</v>
      </c>
      <c r="E69" s="201">
        <v>203</v>
      </c>
      <c r="F69" s="225">
        <v>115.625</v>
      </c>
      <c r="G69" s="225">
        <v>58.730158730158735</v>
      </c>
      <c r="H69" s="12">
        <v>35.121107266435985</v>
      </c>
    </row>
    <row r="70" spans="1:8" ht="19.5" customHeight="1">
      <c r="A70" s="5" t="s">
        <v>7</v>
      </c>
      <c r="B70" s="4" t="s">
        <v>8</v>
      </c>
      <c r="C70" s="201">
        <v>189</v>
      </c>
      <c r="D70" s="201">
        <v>206</v>
      </c>
      <c r="E70" s="201">
        <v>1158</v>
      </c>
      <c r="F70" s="225">
        <v>108.994708994709</v>
      </c>
      <c r="G70" s="225">
        <v>121.89349112426035</v>
      </c>
      <c r="H70" s="12">
        <v>113.86430678466077</v>
      </c>
    </row>
    <row r="71" spans="1:8" ht="19.5" customHeight="1">
      <c r="A71" s="5" t="s">
        <v>26</v>
      </c>
      <c r="B71" s="4" t="s">
        <v>311</v>
      </c>
      <c r="C71" s="201">
        <v>2813</v>
      </c>
      <c r="D71" s="201">
        <v>2942</v>
      </c>
      <c r="E71" s="201">
        <v>17751</v>
      </c>
      <c r="F71" s="225">
        <v>104.58585140419481</v>
      </c>
      <c r="G71" s="225">
        <v>111.35503406510219</v>
      </c>
      <c r="H71" s="12">
        <v>106.54861944777912</v>
      </c>
    </row>
    <row r="72" spans="1:8" ht="19.5" customHeight="1">
      <c r="A72" s="180"/>
      <c r="B72" s="179"/>
      <c r="C72" s="179"/>
      <c r="D72" s="179"/>
      <c r="E72" s="179"/>
      <c r="F72" s="179"/>
      <c r="G72" s="179"/>
      <c r="H72" s="179"/>
    </row>
    <row r="73" spans="1:8" ht="19.5" customHeight="1">
      <c r="A73" s="180"/>
      <c r="B73" s="179"/>
      <c r="C73" s="179"/>
      <c r="D73" s="179"/>
      <c r="E73" s="179"/>
      <c r="F73" s="179"/>
      <c r="G73" s="179"/>
      <c r="H73" s="179"/>
    </row>
    <row r="74" spans="1:8" ht="19.5" customHeight="1">
      <c r="A74" s="180"/>
      <c r="B74" s="179"/>
      <c r="C74" s="179"/>
      <c r="D74" s="179"/>
      <c r="E74" s="179"/>
      <c r="F74" s="179"/>
      <c r="G74" s="179"/>
      <c r="H74" s="179"/>
    </row>
    <row r="75" spans="1:8" ht="19.5" customHeight="1">
      <c r="A75" s="180"/>
      <c r="B75" s="179"/>
      <c r="C75" s="179"/>
      <c r="D75" s="179"/>
      <c r="E75" s="179"/>
      <c r="F75" s="179"/>
      <c r="G75" s="179"/>
      <c r="H75" s="179"/>
    </row>
    <row r="76" spans="1:8" ht="19.5" customHeight="1">
      <c r="A76" s="180"/>
      <c r="B76" s="179"/>
      <c r="C76" s="179"/>
      <c r="D76" s="179"/>
      <c r="E76" s="179"/>
      <c r="F76" s="179"/>
      <c r="G76" s="179"/>
      <c r="H76" s="179"/>
    </row>
    <row r="77" spans="1:8" ht="19.5" customHeight="1">
      <c r="A77" s="180"/>
      <c r="B77" s="179"/>
      <c r="C77" s="179"/>
      <c r="D77" s="179"/>
      <c r="E77" s="179"/>
      <c r="F77" s="179"/>
      <c r="G77" s="179"/>
      <c r="H77" s="179"/>
    </row>
    <row r="78" spans="1:8" ht="19.5" customHeight="1">
      <c r="A78" s="180"/>
      <c r="B78" s="179"/>
      <c r="C78" s="179"/>
      <c r="D78" s="179"/>
      <c r="E78" s="179"/>
      <c r="F78" s="179"/>
      <c r="G78" s="179"/>
      <c r="H78" s="179"/>
    </row>
    <row r="79" spans="1:8" ht="19.5" customHeight="1">
      <c r="A79" s="180"/>
      <c r="B79" s="179"/>
      <c r="C79" s="179"/>
      <c r="D79" s="179"/>
      <c r="E79" s="179"/>
      <c r="F79" s="179"/>
      <c r="G79" s="179"/>
      <c r="H79" s="179"/>
    </row>
    <row r="80" spans="1:8" ht="19.5" customHeight="1">
      <c r="A80" s="180"/>
      <c r="B80" s="179"/>
      <c r="C80" s="179"/>
      <c r="D80" s="179"/>
      <c r="E80" s="179"/>
      <c r="F80" s="179"/>
      <c r="G80" s="179"/>
      <c r="H80" s="179"/>
    </row>
    <row r="81" spans="1:8" ht="19.5" customHeight="1">
      <c r="A81" s="180"/>
      <c r="B81" s="179"/>
      <c r="C81" s="179"/>
      <c r="D81" s="179"/>
      <c r="E81" s="179"/>
      <c r="F81" s="179"/>
      <c r="G81" s="179"/>
      <c r="H81" s="179"/>
    </row>
    <row r="82" spans="1:8" ht="19.5" customHeight="1">
      <c r="A82" s="180"/>
      <c r="B82" s="179"/>
      <c r="C82" s="179"/>
      <c r="D82" s="179"/>
      <c r="E82" s="179"/>
      <c r="F82" s="179"/>
      <c r="G82" s="179"/>
      <c r="H82" s="179"/>
    </row>
    <row r="83" spans="1:8" ht="19.5" customHeight="1">
      <c r="A83" s="180"/>
      <c r="B83" s="179"/>
      <c r="C83" s="179"/>
      <c r="D83" s="179"/>
      <c r="E83" s="179"/>
      <c r="F83" s="179"/>
      <c r="G83" s="179"/>
      <c r="H83" s="179"/>
    </row>
    <row r="84" spans="1:8" ht="19.5" customHeight="1">
      <c r="A84" s="180"/>
      <c r="B84" s="179"/>
      <c r="C84" s="179"/>
      <c r="D84" s="179"/>
      <c r="E84" s="179"/>
      <c r="F84" s="179"/>
      <c r="G84" s="179"/>
      <c r="H84" s="179"/>
    </row>
    <row r="85" spans="1:8" ht="19.5" customHeight="1">
      <c r="A85" s="180"/>
      <c r="B85" s="179"/>
      <c r="C85" s="179"/>
      <c r="D85" s="179"/>
      <c r="E85" s="179"/>
      <c r="F85" s="179"/>
      <c r="G85" s="179"/>
      <c r="H85" s="179"/>
    </row>
    <row r="86" spans="1:8" ht="19.5" customHeight="1">
      <c r="A86" s="180"/>
      <c r="B86" s="179"/>
      <c r="C86" s="179"/>
      <c r="D86" s="179"/>
      <c r="E86" s="179"/>
      <c r="F86" s="179"/>
      <c r="G86" s="179"/>
      <c r="H86" s="179"/>
    </row>
    <row r="87" spans="1:8" ht="19.5" customHeight="1">
      <c r="A87" s="180"/>
      <c r="B87" s="179"/>
      <c r="C87" s="179"/>
      <c r="D87" s="179"/>
      <c r="E87" s="179"/>
      <c r="F87" s="179"/>
      <c r="G87" s="179"/>
      <c r="H87" s="179"/>
    </row>
    <row r="88" spans="1:8" ht="19.5" customHeight="1">
      <c r="A88" s="180"/>
      <c r="B88" s="179"/>
      <c r="C88" s="179"/>
      <c r="D88" s="179"/>
      <c r="E88" s="179"/>
      <c r="F88" s="179"/>
      <c r="G88" s="179"/>
      <c r="H88" s="179"/>
    </row>
    <row r="89" spans="1:8" ht="19.5" customHeight="1">
      <c r="A89" s="180"/>
      <c r="B89" s="179"/>
      <c r="C89" s="179"/>
      <c r="D89" s="179"/>
      <c r="E89" s="179"/>
      <c r="F89" s="179"/>
      <c r="G89" s="179"/>
      <c r="H89" s="179"/>
    </row>
    <row r="90" spans="1:8" ht="19.5" customHeight="1">
      <c r="A90" s="180"/>
      <c r="B90" s="179"/>
      <c r="C90" s="179"/>
      <c r="D90" s="179"/>
      <c r="E90" s="179"/>
      <c r="F90" s="179"/>
      <c r="G90" s="179"/>
      <c r="H90" s="179"/>
    </row>
    <row r="91" spans="1:8" ht="19.5" customHeight="1">
      <c r="A91" s="180"/>
      <c r="B91" s="179"/>
      <c r="C91" s="179"/>
      <c r="D91" s="179"/>
      <c r="E91" s="179"/>
      <c r="F91" s="179"/>
      <c r="G91" s="179"/>
      <c r="H91" s="179"/>
    </row>
    <row r="92" spans="1:8" ht="19.5" customHeight="1">
      <c r="A92" s="180"/>
      <c r="B92" s="179"/>
      <c r="C92" s="179"/>
      <c r="D92" s="179"/>
      <c r="E92" s="179"/>
      <c r="F92" s="179"/>
      <c r="G92" s="179"/>
      <c r="H92" s="179"/>
    </row>
    <row r="93" spans="1:8" ht="19.5" customHeight="1">
      <c r="A93" s="180"/>
      <c r="B93" s="179"/>
      <c r="C93" s="179"/>
      <c r="D93" s="179"/>
      <c r="E93" s="179"/>
      <c r="F93" s="179"/>
      <c r="G93" s="179"/>
      <c r="H93" s="179"/>
    </row>
    <row r="94" spans="1:8" ht="19.5" customHeight="1">
      <c r="A94" s="180"/>
      <c r="B94" s="179"/>
      <c r="C94" s="179"/>
      <c r="D94" s="179"/>
      <c r="E94" s="179"/>
      <c r="F94" s="179"/>
      <c r="G94" s="179"/>
      <c r="H94" s="179"/>
    </row>
    <row r="95" spans="1:8" ht="19.5" customHeight="1">
      <c r="A95" s="180"/>
      <c r="B95" s="179"/>
      <c r="C95" s="179"/>
      <c r="D95" s="179"/>
      <c r="E95" s="179"/>
      <c r="F95" s="179"/>
      <c r="G95" s="179"/>
      <c r="H95" s="179"/>
    </row>
    <row r="96" spans="1:8" ht="19.5" customHeight="1">
      <c r="A96" s="180"/>
      <c r="B96" s="179"/>
      <c r="C96" s="179"/>
      <c r="D96" s="179"/>
      <c r="E96" s="179"/>
      <c r="F96" s="179"/>
      <c r="G96" s="179"/>
      <c r="H96" s="179"/>
    </row>
    <row r="97" spans="1:8" ht="19.5" customHeight="1">
      <c r="A97" s="180"/>
      <c r="B97" s="179"/>
      <c r="C97" s="179"/>
      <c r="D97" s="179"/>
      <c r="E97" s="179"/>
      <c r="F97" s="179"/>
      <c r="G97" s="179"/>
      <c r="H97" s="179"/>
    </row>
    <row r="98" spans="1:8" ht="19.5" customHeight="1">
      <c r="A98" s="180"/>
      <c r="B98" s="179"/>
      <c r="C98" s="179"/>
      <c r="D98" s="179"/>
      <c r="E98" s="179"/>
      <c r="F98" s="179"/>
      <c r="G98" s="179"/>
      <c r="H98" s="179"/>
    </row>
    <row r="99" spans="1:8" ht="19.5" customHeight="1">
      <c r="A99" s="180"/>
      <c r="B99" s="179"/>
      <c r="C99" s="179"/>
      <c r="D99" s="179"/>
      <c r="E99" s="179"/>
      <c r="F99" s="179"/>
      <c r="G99" s="179"/>
      <c r="H99" s="179"/>
    </row>
    <row r="100" spans="1:8" ht="19.5" customHeight="1">
      <c r="A100" s="180"/>
      <c r="B100" s="179"/>
      <c r="C100" s="179"/>
      <c r="D100" s="179"/>
      <c r="E100" s="179"/>
      <c r="F100" s="179"/>
      <c r="G100" s="179"/>
      <c r="H100" s="179"/>
    </row>
    <row r="101" spans="1:8" ht="15.75">
      <c r="A101" s="180"/>
      <c r="B101" s="179"/>
      <c r="C101" s="179"/>
      <c r="D101" s="179"/>
      <c r="E101" s="179"/>
      <c r="F101" s="179"/>
      <c r="G101" s="179"/>
      <c r="H101" s="179"/>
    </row>
    <row r="102" spans="1:8" ht="15.75">
      <c r="A102" s="180"/>
      <c r="B102" s="179"/>
      <c r="C102" s="179"/>
      <c r="D102" s="179"/>
      <c r="E102" s="179"/>
      <c r="F102" s="179"/>
      <c r="G102" s="179"/>
      <c r="H102" s="179"/>
    </row>
    <row r="103" spans="1:8" ht="15.75">
      <c r="A103" s="180"/>
      <c r="B103" s="179"/>
      <c r="C103" s="179"/>
      <c r="D103" s="179"/>
      <c r="E103" s="179"/>
      <c r="F103" s="179"/>
      <c r="G103" s="179"/>
      <c r="H103" s="179"/>
    </row>
    <row r="104" spans="1:8" ht="15.75">
      <c r="A104" s="180"/>
      <c r="B104" s="179"/>
      <c r="C104" s="179"/>
      <c r="D104" s="179"/>
      <c r="E104" s="179"/>
      <c r="F104" s="179"/>
      <c r="G104" s="179"/>
      <c r="H104" s="179"/>
    </row>
    <row r="105" spans="1:8" ht="15.75">
      <c r="A105" s="180"/>
      <c r="B105" s="179"/>
      <c r="C105" s="179"/>
      <c r="D105" s="179"/>
      <c r="E105" s="179"/>
      <c r="F105" s="179"/>
      <c r="G105" s="179"/>
      <c r="H105" s="179"/>
    </row>
    <row r="106" spans="1:8" ht="15.75">
      <c r="A106" s="180"/>
      <c r="B106" s="179"/>
      <c r="C106" s="179"/>
      <c r="D106" s="179"/>
      <c r="E106" s="179"/>
      <c r="F106" s="179"/>
      <c r="G106" s="179"/>
      <c r="H106" s="179"/>
    </row>
    <row r="107" spans="1:8" ht="15.75">
      <c r="A107" s="180"/>
      <c r="B107" s="179"/>
      <c r="C107" s="179"/>
      <c r="D107" s="179"/>
      <c r="E107" s="179"/>
      <c r="F107" s="179"/>
      <c r="G107" s="179"/>
      <c r="H107" s="179"/>
    </row>
    <row r="108" spans="1:8" ht="15.75">
      <c r="A108" s="180"/>
      <c r="B108" s="179"/>
      <c r="C108" s="179"/>
      <c r="D108" s="179"/>
      <c r="E108" s="179"/>
      <c r="F108" s="179"/>
      <c r="G108" s="179"/>
      <c r="H108" s="179"/>
    </row>
    <row r="109" spans="1:8" ht="15.75">
      <c r="A109" s="180"/>
      <c r="B109" s="179"/>
      <c r="C109" s="179"/>
      <c r="D109" s="179"/>
      <c r="E109" s="179"/>
      <c r="F109" s="179"/>
      <c r="G109" s="179"/>
      <c r="H109" s="179"/>
    </row>
    <row r="110" spans="1:8" ht="15.75">
      <c r="A110" s="180"/>
      <c r="B110" s="179"/>
      <c r="C110" s="179"/>
      <c r="D110" s="179"/>
      <c r="E110" s="179"/>
      <c r="F110" s="179"/>
      <c r="G110" s="179"/>
      <c r="H110" s="179"/>
    </row>
    <row r="111" spans="1:8" ht="15.75">
      <c r="A111" s="180"/>
      <c r="B111" s="179"/>
      <c r="C111" s="179"/>
      <c r="D111" s="179"/>
      <c r="E111" s="179"/>
      <c r="F111" s="179"/>
      <c r="G111" s="179"/>
      <c r="H111" s="179"/>
    </row>
    <row r="112" spans="1:8" ht="15.75">
      <c r="A112" s="180"/>
      <c r="B112" s="179"/>
      <c r="C112" s="179"/>
      <c r="D112" s="179"/>
      <c r="E112" s="179"/>
      <c r="F112" s="179"/>
      <c r="G112" s="179"/>
      <c r="H112" s="179"/>
    </row>
    <row r="113" spans="1:8" ht="15.75">
      <c r="A113" s="180"/>
      <c r="B113" s="179"/>
      <c r="C113" s="179"/>
      <c r="D113" s="179"/>
      <c r="E113" s="179"/>
      <c r="F113" s="179"/>
      <c r="G113" s="179"/>
      <c r="H113" s="179"/>
    </row>
    <row r="114" spans="1:8" ht="15.75">
      <c r="A114" s="180"/>
      <c r="B114" s="179"/>
      <c r="C114" s="179"/>
      <c r="D114" s="179"/>
      <c r="E114" s="179"/>
      <c r="F114" s="179"/>
      <c r="G114" s="179"/>
      <c r="H114" s="179"/>
    </row>
    <row r="115" spans="1:8" ht="15.75">
      <c r="A115" s="180"/>
      <c r="B115" s="179"/>
      <c r="C115" s="179"/>
      <c r="D115" s="179"/>
      <c r="E115" s="179"/>
      <c r="F115" s="179"/>
      <c r="G115" s="179"/>
      <c r="H115" s="179"/>
    </row>
    <row r="116" spans="1:8" ht="15.75">
      <c r="A116" s="180"/>
      <c r="B116" s="179"/>
      <c r="C116" s="179"/>
      <c r="D116" s="179"/>
      <c r="E116" s="179"/>
      <c r="F116" s="179"/>
      <c r="G116" s="179"/>
      <c r="H116" s="179"/>
    </row>
    <row r="117" spans="1:8" ht="15.75">
      <c r="A117" s="180"/>
      <c r="B117" s="179"/>
      <c r="C117" s="179"/>
      <c r="D117" s="179"/>
      <c r="E117" s="179"/>
      <c r="F117" s="179"/>
      <c r="G117" s="179"/>
      <c r="H117" s="179"/>
    </row>
    <row r="118" spans="1:8" ht="15.75">
      <c r="A118" s="180"/>
      <c r="B118" s="179"/>
      <c r="C118" s="179"/>
      <c r="D118" s="179"/>
      <c r="E118" s="179"/>
      <c r="F118" s="179"/>
      <c r="G118" s="179"/>
      <c r="H118" s="179"/>
    </row>
    <row r="119" spans="1:8" ht="15.75">
      <c r="A119" s="180"/>
      <c r="B119" s="179"/>
      <c r="C119" s="179"/>
      <c r="D119" s="179"/>
      <c r="E119" s="179"/>
      <c r="F119" s="179"/>
      <c r="G119" s="179"/>
      <c r="H119" s="179"/>
    </row>
    <row r="120" spans="1:8" ht="15.75">
      <c r="A120" s="180"/>
      <c r="B120" s="179"/>
      <c r="C120" s="179"/>
      <c r="D120" s="179"/>
      <c r="E120" s="179"/>
      <c r="F120" s="179"/>
      <c r="G120" s="179"/>
      <c r="H120" s="179"/>
    </row>
    <row r="121" spans="1:8" ht="15.75">
      <c r="A121" s="180"/>
      <c r="B121" s="179"/>
      <c r="C121" s="179"/>
      <c r="D121" s="179"/>
      <c r="E121" s="179"/>
      <c r="F121" s="179"/>
      <c r="G121" s="179"/>
      <c r="H121" s="179"/>
    </row>
    <row r="122" spans="1:8" ht="15.75">
      <c r="A122" s="180"/>
      <c r="B122" s="179"/>
      <c r="C122" s="179"/>
      <c r="D122" s="179"/>
      <c r="E122" s="179"/>
      <c r="F122" s="179"/>
      <c r="G122" s="179"/>
      <c r="H122" s="179"/>
    </row>
    <row r="123" spans="1:8" ht="15.75">
      <c r="A123" s="180"/>
      <c r="B123" s="179"/>
      <c r="C123" s="179"/>
      <c r="D123" s="179"/>
      <c r="E123" s="179"/>
      <c r="F123" s="179"/>
      <c r="G123" s="179"/>
      <c r="H123" s="179"/>
    </row>
    <row r="124" spans="1:8" ht="15.75">
      <c r="A124" s="180"/>
      <c r="B124" s="179"/>
      <c r="C124" s="179"/>
      <c r="D124" s="179"/>
      <c r="E124" s="179"/>
      <c r="F124" s="179"/>
      <c r="G124" s="179"/>
      <c r="H124" s="179"/>
    </row>
    <row r="125" spans="1:8" ht="15.75">
      <c r="A125" s="180"/>
      <c r="B125" s="179"/>
      <c r="C125" s="179"/>
      <c r="D125" s="179"/>
      <c r="E125" s="179"/>
      <c r="F125" s="179"/>
      <c r="G125" s="179"/>
      <c r="H125" s="179"/>
    </row>
    <row r="126" spans="1:8" ht="15.75">
      <c r="A126" s="180"/>
      <c r="B126" s="179"/>
      <c r="C126" s="179"/>
      <c r="D126" s="179"/>
      <c r="E126" s="179"/>
      <c r="F126" s="179"/>
      <c r="G126" s="179"/>
      <c r="H126" s="179"/>
    </row>
    <row r="127" spans="1:8" ht="15.75">
      <c r="A127" s="180"/>
      <c r="B127" s="179"/>
      <c r="C127" s="179"/>
      <c r="D127" s="179"/>
      <c r="E127" s="179"/>
      <c r="F127" s="179"/>
      <c r="G127" s="179"/>
      <c r="H127" s="179"/>
    </row>
    <row r="128" spans="1:8" ht="15.75">
      <c r="A128" s="180"/>
      <c r="B128" s="179"/>
      <c r="C128" s="179"/>
      <c r="D128" s="179"/>
      <c r="E128" s="179"/>
      <c r="F128" s="179"/>
      <c r="G128" s="179"/>
      <c r="H128" s="179"/>
    </row>
    <row r="129" spans="1:8" ht="15.75">
      <c r="A129" s="180"/>
      <c r="B129" s="179"/>
      <c r="C129" s="179"/>
      <c r="D129" s="179"/>
      <c r="E129" s="179"/>
      <c r="F129" s="179"/>
      <c r="G129" s="179"/>
      <c r="H129" s="179"/>
    </row>
    <row r="130" spans="1:8" ht="15.75">
      <c r="A130" s="180"/>
      <c r="B130" s="179"/>
      <c r="C130" s="179"/>
      <c r="D130" s="179"/>
      <c r="E130" s="179"/>
      <c r="F130" s="179"/>
      <c r="G130" s="179"/>
      <c r="H130" s="179"/>
    </row>
    <row r="131" spans="1:8" ht="15.75">
      <c r="A131" s="180"/>
      <c r="B131" s="179"/>
      <c r="C131" s="179"/>
      <c r="D131" s="179"/>
      <c r="E131" s="179"/>
      <c r="F131" s="179"/>
      <c r="G131" s="179"/>
      <c r="H131" s="179"/>
    </row>
    <row r="132" spans="1:8" ht="15.75">
      <c r="A132" s="180"/>
      <c r="B132" s="179"/>
      <c r="C132" s="179"/>
      <c r="D132" s="179"/>
      <c r="E132" s="179"/>
      <c r="F132" s="179"/>
      <c r="G132" s="179"/>
      <c r="H132" s="179"/>
    </row>
    <row r="133" spans="1:8" ht="15.75">
      <c r="A133" s="180"/>
      <c r="B133" s="179"/>
      <c r="C133" s="179"/>
      <c r="D133" s="179"/>
      <c r="E133" s="179"/>
      <c r="F133" s="179"/>
      <c r="G133" s="179"/>
      <c r="H133" s="179"/>
    </row>
    <row r="134" spans="1:8" ht="15.75">
      <c r="A134" s="180"/>
      <c r="B134" s="179"/>
      <c r="C134" s="179"/>
      <c r="D134" s="179"/>
      <c r="E134" s="179"/>
      <c r="F134" s="179"/>
      <c r="G134" s="179"/>
      <c r="H134" s="179"/>
    </row>
    <row r="135" spans="1:8" ht="15.75">
      <c r="A135" s="180"/>
      <c r="B135" s="179"/>
      <c r="C135" s="179"/>
      <c r="D135" s="179"/>
      <c r="E135" s="179"/>
      <c r="F135" s="179"/>
      <c r="G135" s="179"/>
      <c r="H135" s="179"/>
    </row>
    <row r="136" spans="1:8" ht="15.75">
      <c r="A136" s="180"/>
      <c r="B136" s="179"/>
      <c r="C136" s="179"/>
      <c r="D136" s="179"/>
      <c r="E136" s="179"/>
      <c r="F136" s="179"/>
      <c r="G136" s="179"/>
      <c r="H136" s="179"/>
    </row>
    <row r="137" spans="1:8" ht="15.75">
      <c r="A137" s="180"/>
      <c r="B137" s="179"/>
      <c r="C137" s="179"/>
      <c r="D137" s="179"/>
      <c r="E137" s="179"/>
      <c r="F137" s="179"/>
      <c r="G137" s="179"/>
      <c r="H137" s="179"/>
    </row>
    <row r="138" spans="1:8" ht="15.75">
      <c r="A138" s="180"/>
      <c r="B138" s="179"/>
      <c r="C138" s="179"/>
      <c r="D138" s="179"/>
      <c r="E138" s="179"/>
      <c r="F138" s="179"/>
      <c r="G138" s="179"/>
      <c r="H138" s="179"/>
    </row>
    <row r="139" spans="1:8" ht="15.75">
      <c r="A139" s="180"/>
      <c r="B139" s="179"/>
      <c r="C139" s="179"/>
      <c r="D139" s="179"/>
      <c r="E139" s="179"/>
      <c r="F139" s="179"/>
      <c r="G139" s="179"/>
      <c r="H139" s="179"/>
    </row>
    <row r="140" spans="1:8" ht="15.75">
      <c r="A140" s="180"/>
      <c r="B140" s="179"/>
      <c r="C140" s="179"/>
      <c r="D140" s="179"/>
      <c r="E140" s="179"/>
      <c r="F140" s="179"/>
      <c r="G140" s="179"/>
      <c r="H140" s="179"/>
    </row>
    <row r="141" spans="1:8" ht="15.75">
      <c r="A141" s="180"/>
      <c r="B141" s="179"/>
      <c r="C141" s="179"/>
      <c r="D141" s="179"/>
      <c r="E141" s="179"/>
      <c r="F141" s="179"/>
      <c r="G141" s="179"/>
      <c r="H141" s="179"/>
    </row>
    <row r="142" spans="1:8" ht="15.75">
      <c r="A142" s="180"/>
      <c r="B142" s="179"/>
      <c r="C142" s="179"/>
      <c r="D142" s="179"/>
      <c r="E142" s="179"/>
      <c r="F142" s="179"/>
      <c r="G142" s="179"/>
      <c r="H142" s="179"/>
    </row>
    <row r="143" spans="1:8" ht="15.75">
      <c r="A143" s="180"/>
      <c r="B143" s="179"/>
      <c r="C143" s="179"/>
      <c r="D143" s="179"/>
      <c r="E143" s="179"/>
      <c r="F143" s="179"/>
      <c r="G143" s="179"/>
      <c r="H143" s="179"/>
    </row>
    <row r="144" spans="1:8" ht="15.75">
      <c r="A144" s="180"/>
      <c r="B144" s="179"/>
      <c r="C144" s="179"/>
      <c r="D144" s="179"/>
      <c r="E144" s="179"/>
      <c r="F144" s="179"/>
      <c r="G144" s="179"/>
      <c r="H144" s="179"/>
    </row>
    <row r="145" spans="1:8" ht="15.75">
      <c r="A145" s="180"/>
      <c r="B145" s="179"/>
      <c r="C145" s="179"/>
      <c r="D145" s="179"/>
      <c r="E145" s="179"/>
      <c r="F145" s="179"/>
      <c r="G145" s="179"/>
      <c r="H145" s="179"/>
    </row>
    <row r="146" spans="1:8" ht="15.75">
      <c r="A146" s="180"/>
      <c r="B146" s="179"/>
      <c r="C146" s="179"/>
      <c r="D146" s="179"/>
      <c r="E146" s="179"/>
      <c r="F146" s="179"/>
      <c r="G146" s="179"/>
      <c r="H146" s="179"/>
    </row>
    <row r="147" spans="1:8" ht="15.75">
      <c r="A147" s="180"/>
      <c r="B147" s="179"/>
      <c r="C147" s="179"/>
      <c r="D147" s="179"/>
      <c r="E147" s="179"/>
      <c r="F147" s="179"/>
      <c r="G147" s="179"/>
      <c r="H147" s="179"/>
    </row>
    <row r="148" spans="1:8" ht="15.75">
      <c r="A148" s="180"/>
      <c r="B148" s="179"/>
      <c r="C148" s="179"/>
      <c r="D148" s="179"/>
      <c r="E148" s="179"/>
      <c r="F148" s="179"/>
      <c r="G148" s="179"/>
      <c r="H148" s="179"/>
    </row>
    <row r="149" spans="1:8" ht="15.75">
      <c r="A149" s="180"/>
      <c r="B149" s="179"/>
      <c r="C149" s="179"/>
      <c r="D149" s="179"/>
      <c r="E149" s="179"/>
      <c r="F149" s="179"/>
      <c r="G149" s="179"/>
      <c r="H149" s="179"/>
    </row>
    <row r="150" spans="1:8" ht="15.75">
      <c r="A150" s="180"/>
      <c r="B150" s="179"/>
      <c r="C150" s="179"/>
      <c r="D150" s="179"/>
      <c r="E150" s="179"/>
      <c r="F150" s="179"/>
      <c r="G150" s="179"/>
      <c r="H150" s="179"/>
    </row>
    <row r="151" spans="1:8" ht="15.75">
      <c r="A151" s="180"/>
      <c r="B151" s="179"/>
      <c r="C151" s="179"/>
      <c r="D151" s="179"/>
      <c r="E151" s="179"/>
      <c r="F151" s="179"/>
      <c r="G151" s="179"/>
      <c r="H151" s="179"/>
    </row>
    <row r="152" spans="1:8" ht="15.75">
      <c r="A152" s="180"/>
      <c r="B152" s="179"/>
      <c r="C152" s="179"/>
      <c r="D152" s="179"/>
      <c r="E152" s="179"/>
      <c r="F152" s="179"/>
      <c r="G152" s="179"/>
      <c r="H152" s="179"/>
    </row>
    <row r="153" spans="1:8" ht="15.75">
      <c r="A153" s="180"/>
      <c r="B153" s="179"/>
      <c r="C153" s="179"/>
      <c r="D153" s="179"/>
      <c r="E153" s="179"/>
      <c r="F153" s="179"/>
      <c r="G153" s="179"/>
      <c r="H153" s="179"/>
    </row>
    <row r="154" spans="1:8" ht="15.75">
      <c r="A154" s="180"/>
      <c r="B154" s="179"/>
      <c r="C154" s="179"/>
      <c r="D154" s="179"/>
      <c r="E154" s="179"/>
      <c r="F154" s="179"/>
      <c r="G154" s="179"/>
      <c r="H154" s="179"/>
    </row>
    <row r="155" spans="1:8" ht="15.75">
      <c r="A155" s="180"/>
      <c r="B155" s="179"/>
      <c r="C155" s="179"/>
      <c r="D155" s="179"/>
      <c r="E155" s="179"/>
      <c r="F155" s="179"/>
      <c r="G155" s="179"/>
      <c r="H155" s="179"/>
    </row>
    <row r="156" spans="1:8" ht="15.75">
      <c r="A156" s="180"/>
      <c r="B156" s="179"/>
      <c r="C156" s="179"/>
      <c r="D156" s="179"/>
      <c r="E156" s="179"/>
      <c r="F156" s="179"/>
      <c r="G156" s="179"/>
      <c r="H156" s="179"/>
    </row>
    <row r="157" spans="1:8" ht="15.75">
      <c r="A157" s="180"/>
      <c r="B157" s="179"/>
      <c r="C157" s="179"/>
      <c r="D157" s="179"/>
      <c r="E157" s="179"/>
      <c r="F157" s="179"/>
      <c r="G157" s="179"/>
      <c r="H157" s="179"/>
    </row>
    <row r="158" spans="1:8" ht="15.75">
      <c r="A158" s="180"/>
      <c r="B158" s="179"/>
      <c r="C158" s="179"/>
      <c r="D158" s="179"/>
      <c r="E158" s="179"/>
      <c r="F158" s="179"/>
      <c r="G158" s="179"/>
      <c r="H158" s="179"/>
    </row>
    <row r="159" spans="1:8" ht="15.75">
      <c r="A159" s="180"/>
      <c r="B159" s="179"/>
      <c r="C159" s="179"/>
      <c r="D159" s="179"/>
      <c r="E159" s="179"/>
      <c r="F159" s="179"/>
      <c r="G159" s="179"/>
      <c r="H159" s="179"/>
    </row>
    <row r="160" spans="1:8" ht="15.75">
      <c r="A160" s="180"/>
      <c r="B160" s="179"/>
      <c r="C160" s="179"/>
      <c r="D160" s="179"/>
      <c r="E160" s="179"/>
      <c r="F160" s="179"/>
      <c r="G160" s="179"/>
      <c r="H160" s="179"/>
    </row>
    <row r="161" spans="1:8" ht="15.75">
      <c r="A161" s="180"/>
      <c r="B161" s="179"/>
      <c r="C161" s="179"/>
      <c r="D161" s="179"/>
      <c r="E161" s="179"/>
      <c r="F161" s="179"/>
      <c r="G161" s="179"/>
      <c r="H161" s="179"/>
    </row>
    <row r="162" spans="1:8" ht="15.75">
      <c r="A162" s="180"/>
      <c r="B162" s="179"/>
      <c r="C162" s="179"/>
      <c r="D162" s="179"/>
      <c r="E162" s="179"/>
      <c r="F162" s="179"/>
      <c r="G162" s="179"/>
      <c r="H162" s="179"/>
    </row>
    <row r="163" spans="1:8" ht="15.75">
      <c r="A163" s="180"/>
      <c r="B163" s="179"/>
      <c r="C163" s="179"/>
      <c r="D163" s="179"/>
      <c r="E163" s="179"/>
      <c r="F163" s="179"/>
      <c r="G163" s="179"/>
      <c r="H163" s="179"/>
    </row>
    <row r="164" spans="1:8" ht="15.75">
      <c r="A164" s="180"/>
      <c r="B164" s="179"/>
      <c r="C164" s="179"/>
      <c r="D164" s="179"/>
      <c r="E164" s="179"/>
      <c r="F164" s="179"/>
      <c r="G164" s="179"/>
      <c r="H164" s="179"/>
    </row>
  </sheetData>
  <sheetProtection/>
  <mergeCells count="10">
    <mergeCell ref="A45:A48"/>
    <mergeCell ref="B45:B48"/>
    <mergeCell ref="F45:G45"/>
    <mergeCell ref="F46:G46"/>
    <mergeCell ref="A1:H1"/>
    <mergeCell ref="A3:A6"/>
    <mergeCell ref="B3:B6"/>
    <mergeCell ref="F3:G3"/>
    <mergeCell ref="F4:G4"/>
    <mergeCell ref="A43:H43"/>
  </mergeCells>
  <printOptions horizontalCentered="1"/>
  <pageMargins left="0.1968503937007874" right="0" top="0.4330708661417323" bottom="0.2362204724409449" header="0.31496062992125984" footer="0.31496062992125984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D39"/>
  <sheetViews>
    <sheetView zoomScalePageLayoutView="0" workbookViewId="0" topLeftCell="A1">
      <selection activeCell="J9" sqref="J9"/>
    </sheetView>
  </sheetViews>
  <sheetFormatPr defaultColWidth="9.140625" defaultRowHeight="12.75"/>
  <cols>
    <col min="1" max="1" width="58.140625" style="190" customWidth="1"/>
    <col min="2" max="4" width="12.7109375" style="190" customWidth="1"/>
    <col min="5" max="16384" width="9.140625" style="190" customWidth="1"/>
  </cols>
  <sheetData>
    <row r="1" spans="1:4" ht="41.25" customHeight="1">
      <c r="A1" s="324" t="s">
        <v>366</v>
      </c>
      <c r="B1" s="324"/>
      <c r="C1" s="324"/>
      <c r="D1" s="324"/>
    </row>
    <row r="2" spans="1:4" ht="14.25" customHeight="1" thickBot="1">
      <c r="A2" s="188"/>
      <c r="B2" s="188"/>
      <c r="C2" s="188"/>
      <c r="D2" s="171" t="s">
        <v>38</v>
      </c>
    </row>
    <row r="3" spans="1:4" ht="87" customHeight="1">
      <c r="A3" s="189"/>
      <c r="B3" s="202" t="s">
        <v>320</v>
      </c>
      <c r="C3" s="202" t="s">
        <v>321</v>
      </c>
      <c r="D3" s="202" t="s">
        <v>322</v>
      </c>
    </row>
    <row r="4" spans="1:4" ht="18" customHeight="1">
      <c r="A4" s="191" t="s">
        <v>78</v>
      </c>
      <c r="B4" s="218">
        <v>99.14</v>
      </c>
      <c r="C4" s="218">
        <v>101.2</v>
      </c>
      <c r="D4" s="218">
        <v>100.66</v>
      </c>
    </row>
    <row r="5" spans="1:4" s="193" customFormat="1" ht="18" customHeight="1">
      <c r="A5" s="192" t="s">
        <v>228</v>
      </c>
      <c r="B5" s="219"/>
      <c r="C5" s="219"/>
      <c r="D5" s="219"/>
    </row>
    <row r="6" spans="1:4" ht="18" customHeight="1">
      <c r="A6" s="194" t="s">
        <v>229</v>
      </c>
      <c r="B6" s="204">
        <v>100.53</v>
      </c>
      <c r="C6" s="204">
        <v>126.63</v>
      </c>
      <c r="D6" s="204">
        <v>113.19</v>
      </c>
    </row>
    <row r="7" spans="1:4" ht="18" customHeight="1">
      <c r="A7" s="194" t="s">
        <v>209</v>
      </c>
      <c r="B7" s="204">
        <v>99.05</v>
      </c>
      <c r="C7" s="204">
        <v>100.4</v>
      </c>
      <c r="D7" s="204">
        <v>100.44</v>
      </c>
    </row>
    <row r="8" spans="1:4" ht="30" customHeight="1">
      <c r="A8" s="195" t="s">
        <v>230</v>
      </c>
      <c r="B8" s="203">
        <v>100.09</v>
      </c>
      <c r="C8" s="203">
        <v>109.18</v>
      </c>
      <c r="D8" s="203">
        <v>99.93</v>
      </c>
    </row>
    <row r="9" spans="1:4" ht="18" customHeight="1">
      <c r="A9" s="194" t="s">
        <v>231</v>
      </c>
      <c r="B9" s="204">
        <v>99.8</v>
      </c>
      <c r="C9" s="204">
        <v>98.34</v>
      </c>
      <c r="D9" s="204">
        <v>98.48</v>
      </c>
    </row>
    <row r="10" spans="1:4" s="196" customFormat="1" ht="18" customHeight="1">
      <c r="A10" s="192" t="s">
        <v>232</v>
      </c>
      <c r="B10" s="219"/>
      <c r="C10" s="219"/>
      <c r="D10" s="219"/>
    </row>
    <row r="11" spans="1:4" s="196" customFormat="1" ht="18" customHeight="1">
      <c r="A11" s="197" t="s">
        <v>233</v>
      </c>
      <c r="B11" s="205">
        <v>100</v>
      </c>
      <c r="C11" s="205">
        <v>151.21</v>
      </c>
      <c r="D11" s="205">
        <v>129.66</v>
      </c>
    </row>
    <row r="12" spans="1:4" s="196" customFormat="1" ht="18" customHeight="1">
      <c r="A12" s="197" t="s">
        <v>234</v>
      </c>
      <c r="B12" s="205">
        <v>101.31</v>
      </c>
      <c r="C12" s="205">
        <v>102.38</v>
      </c>
      <c r="D12" s="205">
        <v>95.6</v>
      </c>
    </row>
    <row r="13" spans="1:4" s="196" customFormat="1" ht="18" customHeight="1">
      <c r="A13" s="197" t="s">
        <v>210</v>
      </c>
      <c r="B13" s="205">
        <v>100.39</v>
      </c>
      <c r="C13" s="205">
        <v>99.09</v>
      </c>
      <c r="D13" s="205">
        <v>92.91</v>
      </c>
    </row>
    <row r="14" spans="1:4" s="196" customFormat="1" ht="18" customHeight="1">
      <c r="A14" s="197" t="s">
        <v>211</v>
      </c>
      <c r="B14" s="205">
        <v>100</v>
      </c>
      <c r="C14" s="205">
        <v>101.36</v>
      </c>
      <c r="D14" s="205">
        <v>101.46</v>
      </c>
    </row>
    <row r="15" spans="1:4" s="196" customFormat="1" ht="18" customHeight="1">
      <c r="A15" s="197" t="s">
        <v>212</v>
      </c>
      <c r="B15" s="205">
        <v>97.4</v>
      </c>
      <c r="C15" s="205">
        <v>180.48</v>
      </c>
      <c r="D15" s="205">
        <v>147.37</v>
      </c>
    </row>
    <row r="16" spans="1:4" s="196" customFormat="1" ht="18" customHeight="1">
      <c r="A16" s="197" t="s">
        <v>213</v>
      </c>
      <c r="B16" s="205">
        <v>99.02</v>
      </c>
      <c r="C16" s="205">
        <v>108.93</v>
      </c>
      <c r="D16" s="205">
        <v>103.46</v>
      </c>
    </row>
    <row r="17" spans="1:4" s="196" customFormat="1" ht="18" customHeight="1">
      <c r="A17" s="197" t="s">
        <v>214</v>
      </c>
      <c r="B17" s="205">
        <v>100</v>
      </c>
      <c r="C17" s="205">
        <v>101.28</v>
      </c>
      <c r="D17" s="205">
        <v>100</v>
      </c>
    </row>
    <row r="18" spans="1:4" s="196" customFormat="1" ht="30" customHeight="1">
      <c r="A18" s="197" t="s">
        <v>235</v>
      </c>
      <c r="B18" s="205">
        <v>101.68</v>
      </c>
      <c r="C18" s="205">
        <v>109.61</v>
      </c>
      <c r="D18" s="205">
        <v>107.33</v>
      </c>
    </row>
    <row r="19" spans="1:4" s="196" customFormat="1" ht="18" customHeight="1">
      <c r="A19" s="197" t="s">
        <v>215</v>
      </c>
      <c r="B19" s="205">
        <v>100.49</v>
      </c>
      <c r="C19" s="205">
        <v>99.27</v>
      </c>
      <c r="D19" s="205">
        <v>96.38</v>
      </c>
    </row>
    <row r="20" spans="1:4" s="196" customFormat="1" ht="18" customHeight="1">
      <c r="A20" s="197" t="s">
        <v>216</v>
      </c>
      <c r="B20" s="205">
        <v>101.76</v>
      </c>
      <c r="C20" s="205">
        <v>107.45</v>
      </c>
      <c r="D20" s="205">
        <v>105.44</v>
      </c>
    </row>
    <row r="21" spans="1:4" s="196" customFormat="1" ht="18" customHeight="1">
      <c r="A21" s="197" t="s">
        <v>217</v>
      </c>
      <c r="B21" s="205">
        <v>101.29</v>
      </c>
      <c r="C21" s="205">
        <v>90.37</v>
      </c>
      <c r="D21" s="205">
        <v>108.64</v>
      </c>
    </row>
    <row r="22" spans="1:4" s="196" customFormat="1" ht="18" customHeight="1">
      <c r="A22" s="197" t="s">
        <v>218</v>
      </c>
      <c r="B22" s="205">
        <v>100</v>
      </c>
      <c r="C22" s="205">
        <v>104.4</v>
      </c>
      <c r="D22" s="205">
        <v>108.02</v>
      </c>
    </row>
    <row r="23" spans="1:4" s="196" customFormat="1" ht="18" customHeight="1">
      <c r="A23" s="197" t="s">
        <v>219</v>
      </c>
      <c r="B23" s="205">
        <v>100</v>
      </c>
      <c r="C23" s="205">
        <v>98.01</v>
      </c>
      <c r="D23" s="205">
        <v>93.58</v>
      </c>
    </row>
    <row r="24" spans="1:4" s="196" customFormat="1" ht="18" customHeight="1">
      <c r="A24" s="197" t="s">
        <v>220</v>
      </c>
      <c r="B24" s="205">
        <v>100.21</v>
      </c>
      <c r="C24" s="205">
        <v>60.85</v>
      </c>
      <c r="D24" s="205">
        <v>82.6</v>
      </c>
    </row>
    <row r="25" spans="1:4" s="196" customFormat="1" ht="18" customHeight="1">
      <c r="A25" s="197" t="s">
        <v>221</v>
      </c>
      <c r="B25" s="205">
        <v>100</v>
      </c>
      <c r="C25" s="205">
        <v>89.47</v>
      </c>
      <c r="D25" s="205">
        <v>95.16</v>
      </c>
    </row>
    <row r="26" spans="1:4" s="196" customFormat="1" ht="18" customHeight="1">
      <c r="A26" s="197" t="s">
        <v>222</v>
      </c>
      <c r="B26" s="205">
        <v>99.89</v>
      </c>
      <c r="C26" s="205">
        <v>89.63</v>
      </c>
      <c r="D26" s="205">
        <v>87.29</v>
      </c>
    </row>
    <row r="27" spans="1:4" s="196" customFormat="1" ht="18" customHeight="1">
      <c r="A27" s="197" t="s">
        <v>223</v>
      </c>
      <c r="B27" s="205">
        <v>91.89</v>
      </c>
      <c r="C27" s="205">
        <v>89.47</v>
      </c>
      <c r="D27" s="205">
        <v>95.54</v>
      </c>
    </row>
    <row r="28" spans="1:4" s="196" customFormat="1" ht="18" customHeight="1">
      <c r="A28" s="197" t="s">
        <v>224</v>
      </c>
      <c r="B28" s="205">
        <v>100</v>
      </c>
      <c r="C28" s="205">
        <v>63.16</v>
      </c>
      <c r="D28" s="205">
        <v>91.54</v>
      </c>
    </row>
    <row r="29" spans="1:4" s="196" customFormat="1" ht="18" customHeight="1">
      <c r="A29" s="197" t="s">
        <v>225</v>
      </c>
      <c r="B29" s="205">
        <v>100.81</v>
      </c>
      <c r="C29" s="205">
        <v>106.84</v>
      </c>
      <c r="D29" s="205">
        <v>111.05</v>
      </c>
    </row>
    <row r="30" spans="1:4" s="196" customFormat="1" ht="18" customHeight="1">
      <c r="A30" s="197" t="s">
        <v>236</v>
      </c>
      <c r="B30" s="205">
        <v>100</v>
      </c>
      <c r="C30" s="205">
        <v>105.56</v>
      </c>
      <c r="D30" s="205">
        <v>105.56</v>
      </c>
    </row>
    <row r="31" spans="1:4" s="196" customFormat="1" ht="18" customHeight="1">
      <c r="A31" s="197" t="s">
        <v>226</v>
      </c>
      <c r="B31" s="205">
        <v>98.01</v>
      </c>
      <c r="C31" s="205">
        <v>101.46</v>
      </c>
      <c r="D31" s="205">
        <v>102.98</v>
      </c>
    </row>
    <row r="32" spans="1:4" s="196" customFormat="1" ht="18" customHeight="1">
      <c r="A32" s="197" t="s">
        <v>227</v>
      </c>
      <c r="B32" s="205">
        <v>100</v>
      </c>
      <c r="C32" s="205">
        <v>55.26</v>
      </c>
      <c r="D32" s="205">
        <v>59.84</v>
      </c>
    </row>
    <row r="33" spans="1:4" s="196" customFormat="1" ht="30" customHeight="1">
      <c r="A33" s="197" t="s">
        <v>237</v>
      </c>
      <c r="B33" s="205">
        <v>100.09</v>
      </c>
      <c r="C33" s="205">
        <v>109.18</v>
      </c>
      <c r="D33" s="205">
        <v>99.93</v>
      </c>
    </row>
    <row r="34" spans="1:4" s="196" customFormat="1" ht="18" customHeight="1">
      <c r="A34" s="197" t="s">
        <v>238</v>
      </c>
      <c r="B34" s="205">
        <v>99.46</v>
      </c>
      <c r="C34" s="205">
        <v>97.61</v>
      </c>
      <c r="D34" s="205">
        <v>99.39</v>
      </c>
    </row>
    <row r="35" spans="1:4" s="196" customFormat="1" ht="18" customHeight="1">
      <c r="A35" s="197" t="s">
        <v>239</v>
      </c>
      <c r="B35" s="205">
        <v>100</v>
      </c>
      <c r="C35" s="205">
        <v>98.77</v>
      </c>
      <c r="D35" s="205">
        <v>97.96</v>
      </c>
    </row>
    <row r="36" spans="1:4" s="193" customFormat="1" ht="18" customHeight="1">
      <c r="A36" s="198" t="s">
        <v>240</v>
      </c>
      <c r="B36" s="220"/>
      <c r="C36" s="220"/>
      <c r="D36" s="220"/>
    </row>
    <row r="37" spans="1:4" ht="18" customHeight="1">
      <c r="A37" s="194" t="s">
        <v>241</v>
      </c>
      <c r="B37" s="204">
        <v>99.88</v>
      </c>
      <c r="C37" s="204">
        <v>104.62</v>
      </c>
      <c r="D37" s="204">
        <v>98.27</v>
      </c>
    </row>
    <row r="38" spans="1:4" ht="18" customHeight="1">
      <c r="A38" s="194" t="s">
        <v>242</v>
      </c>
      <c r="B38" s="204">
        <v>99.07</v>
      </c>
      <c r="C38" s="204">
        <v>100.98</v>
      </c>
      <c r="D38" s="204">
        <v>100.67</v>
      </c>
    </row>
    <row r="39" spans="1:4" ht="18" customHeight="1">
      <c r="A39" s="194" t="s">
        <v>243</v>
      </c>
      <c r="B39" s="204">
        <v>100.07</v>
      </c>
      <c r="C39" s="204">
        <v>102.37</v>
      </c>
      <c r="D39" s="204">
        <v>103.46</v>
      </c>
    </row>
  </sheetData>
  <sheetProtection/>
  <mergeCells count="1">
    <mergeCell ref="A1:D1"/>
  </mergeCells>
  <printOptions horizontalCentered="1"/>
  <pageMargins left="0.2755905511811024" right="0.4330708661417323" top="0.1968503937007874" bottom="0.1968503937007874" header="0.2362204724409449" footer="0.275590551181102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F24"/>
  <sheetViews>
    <sheetView zoomScalePageLayoutView="0" workbookViewId="0" topLeftCell="A1">
      <selection activeCell="A1" sqref="A1:F24"/>
    </sheetView>
  </sheetViews>
  <sheetFormatPr defaultColWidth="9.140625" defaultRowHeight="12.75"/>
  <cols>
    <col min="1" max="1" width="40.421875" style="3" customWidth="1"/>
    <col min="2" max="2" width="10.8515625" style="3" customWidth="1"/>
    <col min="3" max="4" width="9.7109375" style="3" customWidth="1"/>
    <col min="5" max="5" width="13.140625" style="3" customWidth="1"/>
    <col min="6" max="6" width="13.57421875" style="3" customWidth="1"/>
    <col min="7" max="16384" width="9.140625" style="3" customWidth="1"/>
  </cols>
  <sheetData>
    <row r="1" spans="1:6" ht="48.75" customHeight="1">
      <c r="A1" s="325" t="s">
        <v>365</v>
      </c>
      <c r="B1" s="325"/>
      <c r="C1" s="325"/>
      <c r="D1" s="325"/>
      <c r="E1" s="325"/>
      <c r="F1" s="325"/>
    </row>
    <row r="2" spans="1:6" ht="21" customHeight="1" thickBot="1">
      <c r="A2" s="30"/>
      <c r="B2" s="30"/>
      <c r="C2" s="30"/>
      <c r="D2" s="31"/>
      <c r="E2" s="37"/>
      <c r="F2" s="208" t="s">
        <v>247</v>
      </c>
    </row>
    <row r="3" spans="1:6" s="43" customFormat="1" ht="19.5" customHeight="1">
      <c r="A3" s="42"/>
      <c r="B3" s="227" t="s">
        <v>3</v>
      </c>
      <c r="C3" s="227" t="s">
        <v>270</v>
      </c>
      <c r="D3" s="227" t="s">
        <v>270</v>
      </c>
      <c r="E3" s="228" t="s">
        <v>319</v>
      </c>
      <c r="F3" s="227" t="s">
        <v>319</v>
      </c>
    </row>
    <row r="4" spans="1:6" s="43" customFormat="1" ht="19.5" customHeight="1">
      <c r="A4" s="42"/>
      <c r="B4" s="229" t="s">
        <v>316</v>
      </c>
      <c r="C4" s="229" t="s">
        <v>317</v>
      </c>
      <c r="D4" s="229" t="s">
        <v>315</v>
      </c>
      <c r="E4" s="229" t="s">
        <v>271</v>
      </c>
      <c r="F4" s="229" t="s">
        <v>271</v>
      </c>
    </row>
    <row r="5" spans="1:6" s="43" customFormat="1" ht="19.5" customHeight="1">
      <c r="A5" s="42"/>
      <c r="B5" s="229" t="s">
        <v>206</v>
      </c>
      <c r="C5" s="229" t="s">
        <v>206</v>
      </c>
      <c r="D5" s="229" t="s">
        <v>206</v>
      </c>
      <c r="E5" s="229" t="s">
        <v>272</v>
      </c>
      <c r="F5" s="229" t="s">
        <v>198</v>
      </c>
    </row>
    <row r="6" spans="1:6" s="43" customFormat="1" ht="19.5" customHeight="1">
      <c r="A6" s="42"/>
      <c r="B6" s="230">
        <v>2019</v>
      </c>
      <c r="C6" s="230">
        <v>2019</v>
      </c>
      <c r="D6" s="230">
        <v>2019</v>
      </c>
      <c r="E6" s="230" t="s">
        <v>273</v>
      </c>
      <c r="F6" s="230" t="s">
        <v>274</v>
      </c>
    </row>
    <row r="7" spans="1:6" s="46" customFormat="1" ht="30" customHeight="1">
      <c r="A7" s="44" t="s">
        <v>1</v>
      </c>
      <c r="B7" s="45">
        <v>522784</v>
      </c>
      <c r="C7" s="45">
        <v>599503</v>
      </c>
      <c r="D7" s="45">
        <v>2401204</v>
      </c>
      <c r="E7" s="290">
        <v>58.1</v>
      </c>
      <c r="F7" s="290">
        <v>126.4</v>
      </c>
    </row>
    <row r="8" spans="1:6" s="49" customFormat="1" ht="19.5" customHeight="1">
      <c r="A8" s="231" t="s">
        <v>275</v>
      </c>
      <c r="B8" s="232">
        <v>343078</v>
      </c>
      <c r="C8" s="232">
        <v>415259</v>
      </c>
      <c r="D8" s="232">
        <v>1507669</v>
      </c>
      <c r="E8" s="290">
        <v>50.3</v>
      </c>
      <c r="F8" s="290">
        <v>123.8</v>
      </c>
    </row>
    <row r="9" spans="1:6" s="207" customFormat="1" ht="19.5" customHeight="1">
      <c r="A9" s="233" t="s">
        <v>276</v>
      </c>
      <c r="B9" s="47">
        <v>154508</v>
      </c>
      <c r="C9" s="47">
        <v>188462</v>
      </c>
      <c r="D9" s="47">
        <v>693136</v>
      </c>
      <c r="E9" s="289">
        <v>62.1</v>
      </c>
      <c r="F9" s="289">
        <v>119.5</v>
      </c>
    </row>
    <row r="10" spans="1:6" s="207" customFormat="1" ht="19.5" customHeight="1">
      <c r="A10" s="234" t="s">
        <v>277</v>
      </c>
      <c r="B10" s="206">
        <v>128580</v>
      </c>
      <c r="C10" s="206">
        <v>168542</v>
      </c>
      <c r="D10" s="235">
        <v>579750</v>
      </c>
      <c r="E10" s="289">
        <v>82.5</v>
      </c>
      <c r="F10" s="289">
        <v>148.1</v>
      </c>
    </row>
    <row r="11" spans="1:6" s="207" customFormat="1" ht="19.5" customHeight="1">
      <c r="A11" s="233" t="s">
        <v>278</v>
      </c>
      <c r="B11" s="47">
        <v>55427</v>
      </c>
      <c r="C11" s="47">
        <v>75150</v>
      </c>
      <c r="D11" s="47">
        <v>251882</v>
      </c>
      <c r="E11" s="289">
        <v>57.9</v>
      </c>
      <c r="F11" s="289">
        <v>136.5</v>
      </c>
    </row>
    <row r="12" spans="1:6" s="207" customFormat="1" ht="19.5" customHeight="1">
      <c r="A12" s="233" t="s">
        <v>279</v>
      </c>
      <c r="B12" s="47">
        <v>45620</v>
      </c>
      <c r="C12" s="47">
        <v>65147</v>
      </c>
      <c r="D12" s="47">
        <v>123369</v>
      </c>
      <c r="E12" s="289">
        <v>65.6</v>
      </c>
      <c r="F12" s="289">
        <v>68.3</v>
      </c>
    </row>
    <row r="13" spans="1:6" s="207" customFormat="1" ht="19.5" customHeight="1">
      <c r="A13" s="233" t="s">
        <v>280</v>
      </c>
      <c r="B13" s="47">
        <v>9200</v>
      </c>
      <c r="C13" s="47">
        <v>14500</v>
      </c>
      <c r="D13" s="47">
        <v>75267</v>
      </c>
      <c r="E13" s="289">
        <v>71.7</v>
      </c>
      <c r="F13" s="289">
        <v>108.8</v>
      </c>
    </row>
    <row r="14" spans="1:6" s="49" customFormat="1" ht="19.5" customHeight="1">
      <c r="A14" s="233" t="s">
        <v>281</v>
      </c>
      <c r="B14" s="47">
        <v>78323</v>
      </c>
      <c r="C14" s="47">
        <v>72000</v>
      </c>
      <c r="D14" s="47">
        <v>364015</v>
      </c>
      <c r="E14" s="289">
        <v>31.5</v>
      </c>
      <c r="F14" s="289">
        <v>179</v>
      </c>
    </row>
    <row r="15" spans="1:6" s="48" customFormat="1" ht="19.5" customHeight="1">
      <c r="A15" s="231" t="s">
        <v>282</v>
      </c>
      <c r="B15" s="232">
        <v>121373</v>
      </c>
      <c r="C15" s="232">
        <v>123605</v>
      </c>
      <c r="D15" s="232">
        <v>634709</v>
      </c>
      <c r="E15" s="290">
        <v>56</v>
      </c>
      <c r="F15" s="290">
        <v>136.9</v>
      </c>
    </row>
    <row r="16" spans="1:6" s="48" customFormat="1" ht="19.5" customHeight="1">
      <c r="A16" s="233" t="s">
        <v>283</v>
      </c>
      <c r="B16" s="47">
        <v>74003</v>
      </c>
      <c r="C16" s="47">
        <v>82141</v>
      </c>
      <c r="D16" s="47">
        <v>366530</v>
      </c>
      <c r="E16" s="289">
        <v>42.9</v>
      </c>
      <c r="F16" s="289">
        <v>122.3</v>
      </c>
    </row>
    <row r="17" spans="1:6" s="217" customFormat="1" ht="19.5" customHeight="1">
      <c r="A17" s="236" t="s">
        <v>277</v>
      </c>
      <c r="B17" s="235">
        <v>70214</v>
      </c>
      <c r="C17" s="235">
        <v>71521</v>
      </c>
      <c r="D17" s="235">
        <v>296831</v>
      </c>
      <c r="E17" s="289">
        <v>42.4</v>
      </c>
      <c r="F17" s="289">
        <v>145.7</v>
      </c>
    </row>
    <row r="18" spans="1:6" s="37" customFormat="1" ht="19.5" customHeight="1">
      <c r="A18" s="233" t="s">
        <v>284</v>
      </c>
      <c r="B18" s="47">
        <v>21365</v>
      </c>
      <c r="C18" s="47">
        <v>20580</v>
      </c>
      <c r="D18" s="47">
        <v>129467</v>
      </c>
      <c r="E18" s="289">
        <v>46.3</v>
      </c>
      <c r="F18" s="289">
        <v>149.9</v>
      </c>
    </row>
    <row r="19" spans="1:6" ht="19.5" customHeight="1">
      <c r="A19" s="233" t="s">
        <v>281</v>
      </c>
      <c r="B19" s="47">
        <v>26005</v>
      </c>
      <c r="C19" s="47">
        <v>20884</v>
      </c>
      <c r="D19" s="47">
        <v>138712</v>
      </c>
      <c r="E19" s="288">
        <v>0</v>
      </c>
      <c r="F19" s="289">
        <v>178.8</v>
      </c>
    </row>
    <row r="20" spans="1:6" ht="19.5" customHeight="1">
      <c r="A20" s="231" t="s">
        <v>285</v>
      </c>
      <c r="B20" s="232">
        <v>58333</v>
      </c>
      <c r="C20" s="232">
        <v>60639</v>
      </c>
      <c r="D20" s="232">
        <v>258826</v>
      </c>
      <c r="E20" s="288">
        <v>0</v>
      </c>
      <c r="F20" s="290">
        <v>118.7</v>
      </c>
    </row>
    <row r="21" spans="1:6" ht="19.5" customHeight="1">
      <c r="A21" s="233" t="s">
        <v>286</v>
      </c>
      <c r="B21" s="47">
        <v>44521</v>
      </c>
      <c r="C21" s="47">
        <v>45450</v>
      </c>
      <c r="D21" s="47">
        <v>166244</v>
      </c>
      <c r="E21" s="288">
        <v>0</v>
      </c>
      <c r="F21" s="289">
        <v>123.1</v>
      </c>
    </row>
    <row r="22" spans="1:6" s="237" customFormat="1" ht="19.5" customHeight="1">
      <c r="A22" s="236" t="s">
        <v>277</v>
      </c>
      <c r="B22" s="235">
        <v>39661</v>
      </c>
      <c r="C22" s="235">
        <v>40680</v>
      </c>
      <c r="D22" s="235">
        <v>111759</v>
      </c>
      <c r="E22" s="288">
        <v>0</v>
      </c>
      <c r="F22" s="289">
        <v>126.3</v>
      </c>
    </row>
    <row r="23" spans="1:6" ht="19.5" customHeight="1">
      <c r="A23" s="233" t="s">
        <v>287</v>
      </c>
      <c r="B23" s="47">
        <v>6312</v>
      </c>
      <c r="C23" s="47">
        <v>7064</v>
      </c>
      <c r="D23" s="47">
        <v>44718</v>
      </c>
      <c r="E23" s="288">
        <v>0</v>
      </c>
      <c r="F23" s="289">
        <v>114.3</v>
      </c>
    </row>
    <row r="24" spans="1:6" ht="19.5" customHeight="1">
      <c r="A24" s="233" t="s">
        <v>281</v>
      </c>
      <c r="B24" s="47">
        <v>7500</v>
      </c>
      <c r="C24" s="47">
        <v>8125</v>
      </c>
      <c r="D24" s="47">
        <v>47864</v>
      </c>
      <c r="E24" s="288">
        <v>0</v>
      </c>
      <c r="F24" s="289">
        <v>109.3</v>
      </c>
    </row>
  </sheetData>
  <sheetProtection/>
  <mergeCells count="1">
    <mergeCell ref="A1:F1"/>
  </mergeCells>
  <printOptions horizontalCentered="1"/>
  <pageMargins left="0.3937007874015748" right="0.11811023622047245" top="0.5118110236220472" bottom="0.5118110236220472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I7"/>
  <sheetViews>
    <sheetView zoomScalePageLayoutView="0" workbookViewId="0" topLeftCell="A1">
      <selection activeCell="A1" sqref="A1:I7"/>
    </sheetView>
  </sheetViews>
  <sheetFormatPr defaultColWidth="9.140625" defaultRowHeight="12.75"/>
  <cols>
    <col min="1" max="1" width="34.57421875" style="3" customWidth="1"/>
    <col min="2" max="4" width="10.28125" style="3" customWidth="1"/>
    <col min="5" max="9" width="5.28125" style="3" customWidth="1"/>
    <col min="10" max="10" width="5.57421875" style="3" customWidth="1"/>
    <col min="11" max="16384" width="9.140625" style="3" customWidth="1"/>
  </cols>
  <sheetData>
    <row r="1" spans="1:9" ht="42.75" customHeight="1">
      <c r="A1" s="330" t="s">
        <v>364</v>
      </c>
      <c r="B1" s="330"/>
      <c r="C1" s="330"/>
      <c r="D1" s="330"/>
      <c r="E1" s="330"/>
      <c r="F1" s="330"/>
      <c r="G1" s="330"/>
      <c r="H1" s="330"/>
      <c r="I1" s="330"/>
    </row>
    <row r="2" spans="1:9" ht="20.25" customHeight="1" thickBot="1">
      <c r="A2" s="147"/>
      <c r="B2" s="146"/>
      <c r="C2" s="124"/>
      <c r="F2" s="166"/>
      <c r="H2" s="146"/>
      <c r="I2" s="124" t="s">
        <v>248</v>
      </c>
    </row>
    <row r="3" spans="1:9" ht="42" customHeight="1">
      <c r="A3" s="331"/>
      <c r="B3" s="332" t="s">
        <v>323</v>
      </c>
      <c r="C3" s="332"/>
      <c r="D3" s="332"/>
      <c r="E3" s="332" t="s">
        <v>324</v>
      </c>
      <c r="F3" s="332"/>
      <c r="G3" s="332"/>
      <c r="H3" s="332"/>
      <c r="I3" s="332"/>
    </row>
    <row r="4" spans="1:9" ht="45" customHeight="1">
      <c r="A4" s="331"/>
      <c r="B4" s="333"/>
      <c r="C4" s="333"/>
      <c r="D4" s="333"/>
      <c r="E4" s="333"/>
      <c r="F4" s="333"/>
      <c r="G4" s="333"/>
      <c r="H4" s="333"/>
      <c r="I4" s="333"/>
    </row>
    <row r="5" spans="1:9" ht="19.5" customHeight="1">
      <c r="A5" s="150" t="s">
        <v>194</v>
      </c>
      <c r="B5" s="334">
        <v>61893</v>
      </c>
      <c r="C5" s="334"/>
      <c r="D5" s="334"/>
      <c r="E5" s="335">
        <v>113.83</v>
      </c>
      <c r="F5" s="335"/>
      <c r="G5" s="335"/>
      <c r="H5" s="335"/>
      <c r="I5" s="335"/>
    </row>
    <row r="6" spans="1:9" ht="19.5" customHeight="1">
      <c r="A6" s="150" t="s">
        <v>195</v>
      </c>
      <c r="B6" s="326">
        <v>74348</v>
      </c>
      <c r="C6" s="326"/>
      <c r="D6" s="326"/>
      <c r="E6" s="327">
        <v>116.11</v>
      </c>
      <c r="F6" s="327"/>
      <c r="G6" s="327"/>
      <c r="H6" s="327"/>
      <c r="I6" s="327"/>
    </row>
    <row r="7" spans="1:9" ht="19.5" customHeight="1">
      <c r="A7" s="150" t="s">
        <v>244</v>
      </c>
      <c r="B7" s="328">
        <v>0.7</v>
      </c>
      <c r="C7" s="328"/>
      <c r="D7" s="328"/>
      <c r="E7" s="329" t="s">
        <v>92</v>
      </c>
      <c r="F7" s="329"/>
      <c r="G7" s="329"/>
      <c r="H7" s="329"/>
      <c r="I7" s="329"/>
    </row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</sheetData>
  <sheetProtection/>
  <mergeCells count="10">
    <mergeCell ref="B6:D6"/>
    <mergeCell ref="E6:I6"/>
    <mergeCell ref="B7:D7"/>
    <mergeCell ref="E7:I7"/>
    <mergeCell ref="A1:I1"/>
    <mergeCell ref="A3:A4"/>
    <mergeCell ref="B3:D4"/>
    <mergeCell ref="E3:I4"/>
    <mergeCell ref="B5:D5"/>
    <mergeCell ref="E5:I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J25"/>
  <sheetViews>
    <sheetView tabSelected="1" zoomScalePageLayoutView="0" workbookViewId="0" topLeftCell="A1">
      <selection activeCell="M5" sqref="M5"/>
    </sheetView>
  </sheetViews>
  <sheetFormatPr defaultColWidth="9.140625" defaultRowHeight="12.75"/>
  <cols>
    <col min="1" max="1" width="31.8515625" style="65" customWidth="1"/>
    <col min="2" max="2" width="9.421875" style="43" customWidth="1"/>
    <col min="3" max="3" width="9.140625" style="65" bestFit="1" customWidth="1"/>
    <col min="4" max="4" width="10.140625" style="65" bestFit="1" customWidth="1"/>
    <col min="5" max="5" width="7.00390625" style="65" bestFit="1" customWidth="1"/>
    <col min="6" max="6" width="0.85546875" style="65" customWidth="1"/>
    <col min="7" max="8" width="7.140625" style="65" customWidth="1"/>
    <col min="9" max="9" width="8.140625" style="65" customWidth="1"/>
    <col min="10" max="10" width="5.421875" style="65" customWidth="1"/>
    <col min="11" max="16384" width="9.140625" style="65" customWidth="1"/>
  </cols>
  <sheetData>
    <row r="1" spans="1:9" s="43" customFormat="1" ht="45.75" customHeight="1">
      <c r="A1" s="324" t="s">
        <v>363</v>
      </c>
      <c r="B1" s="324"/>
      <c r="C1" s="324"/>
      <c r="D1" s="324"/>
      <c r="E1" s="324"/>
      <c r="F1" s="324"/>
      <c r="G1" s="324"/>
      <c r="H1" s="324"/>
      <c r="I1" s="324"/>
    </row>
    <row r="2" spans="1:9" s="43" customFormat="1" ht="25.5" customHeight="1" thickBot="1">
      <c r="A2" s="50"/>
      <c r="B2" s="50"/>
      <c r="C2" s="50"/>
      <c r="D2" s="50"/>
      <c r="E2" s="50"/>
      <c r="F2" s="50"/>
      <c r="G2" s="50"/>
      <c r="H2" s="51"/>
      <c r="I2" s="32" t="s">
        <v>249</v>
      </c>
    </row>
    <row r="3" spans="1:9" s="43" customFormat="1" ht="79.5" customHeight="1">
      <c r="A3" s="42"/>
      <c r="B3" s="338" t="s">
        <v>343</v>
      </c>
      <c r="C3" s="338" t="s">
        <v>327</v>
      </c>
      <c r="D3" s="338" t="s">
        <v>326</v>
      </c>
      <c r="E3" s="340"/>
      <c r="F3" s="38"/>
      <c r="G3" s="341" t="s">
        <v>325</v>
      </c>
      <c r="H3" s="341"/>
      <c r="I3" s="336" t="s">
        <v>328</v>
      </c>
    </row>
    <row r="4" spans="1:9" s="43" customFormat="1" ht="79.5" customHeight="1">
      <c r="A4" s="42"/>
      <c r="B4" s="339"/>
      <c r="C4" s="339"/>
      <c r="D4" s="40" t="s">
        <v>81</v>
      </c>
      <c r="E4" s="40" t="s">
        <v>80</v>
      </c>
      <c r="F4" s="39"/>
      <c r="G4" s="40" t="s">
        <v>88</v>
      </c>
      <c r="H4" s="40" t="s">
        <v>89</v>
      </c>
      <c r="I4" s="337"/>
    </row>
    <row r="5" spans="1:10" s="56" customFormat="1" ht="33" customHeight="1">
      <c r="A5" s="52" t="s">
        <v>1</v>
      </c>
      <c r="B5" s="57">
        <f>B7+B8+B12</f>
        <v>6320276</v>
      </c>
      <c r="C5" s="57">
        <f>C7+C8+C12</f>
        <v>6554305</v>
      </c>
      <c r="D5" s="57">
        <f>D7+D8+D12</f>
        <v>42308915</v>
      </c>
      <c r="E5" s="53">
        <v>100</v>
      </c>
      <c r="F5" s="53"/>
      <c r="G5" s="54">
        <v>103.7</v>
      </c>
      <c r="H5" s="54">
        <v>116</v>
      </c>
      <c r="I5" s="54">
        <v>114.3</v>
      </c>
      <c r="J5" s="55"/>
    </row>
    <row r="6" spans="1:10" s="56" customFormat="1" ht="24.75" customHeight="1">
      <c r="A6" s="52" t="s">
        <v>27</v>
      </c>
      <c r="B6" s="57"/>
      <c r="C6" s="57"/>
      <c r="D6" s="57"/>
      <c r="E6" s="57"/>
      <c r="F6" s="57"/>
      <c r="G6" s="58"/>
      <c r="H6" s="59"/>
      <c r="I6" s="54"/>
      <c r="J6" s="55"/>
    </row>
    <row r="7" spans="1:10" ht="24.75" customHeight="1">
      <c r="A7" s="60" t="s">
        <v>28</v>
      </c>
      <c r="B7" s="209">
        <v>169081</v>
      </c>
      <c r="C7" s="209">
        <v>167578</v>
      </c>
      <c r="D7" s="209">
        <v>1053329</v>
      </c>
      <c r="E7" s="61">
        <f aca="true" t="shared" si="0" ref="E7:E17">D7/$D$5*100</f>
        <v>2.4896147774056603</v>
      </c>
      <c r="F7" s="61"/>
      <c r="G7" s="58">
        <v>99.1</v>
      </c>
      <c r="H7" s="62">
        <v>126.8</v>
      </c>
      <c r="I7" s="62">
        <v>111.9</v>
      </c>
      <c r="J7" s="64"/>
    </row>
    <row r="8" spans="1:10" ht="24.75" customHeight="1">
      <c r="A8" s="60" t="s">
        <v>29</v>
      </c>
      <c r="B8" s="209">
        <f>B9+B10+B11</f>
        <v>6144278</v>
      </c>
      <c r="C8" s="209">
        <f>C9+C10+C11</f>
        <v>6379428</v>
      </c>
      <c r="D8" s="209">
        <f>D9+D10+D11</f>
        <v>41215276</v>
      </c>
      <c r="E8" s="61">
        <f t="shared" si="0"/>
        <v>97.41510979423603</v>
      </c>
      <c r="F8" s="61"/>
      <c r="G8" s="352">
        <v>103.81112099913803</v>
      </c>
      <c r="H8" s="352">
        <v>115.74318308373792</v>
      </c>
      <c r="I8" s="352">
        <v>114.43545200581764</v>
      </c>
      <c r="J8" s="64"/>
    </row>
    <row r="9" spans="1:10" ht="24.75" customHeight="1">
      <c r="A9" s="60" t="s">
        <v>30</v>
      </c>
      <c r="B9" s="209">
        <v>3501</v>
      </c>
      <c r="C9" s="209">
        <v>3461</v>
      </c>
      <c r="D9" s="209">
        <v>25413</v>
      </c>
      <c r="E9" s="61">
        <f t="shared" si="0"/>
        <v>0.06006535502033082</v>
      </c>
      <c r="F9" s="61"/>
      <c r="G9" s="58">
        <v>98.9</v>
      </c>
      <c r="H9" s="62">
        <v>97.8</v>
      </c>
      <c r="I9" s="168">
        <v>102.2</v>
      </c>
      <c r="J9" s="61"/>
    </row>
    <row r="10" spans="1:10" ht="24.75" customHeight="1">
      <c r="A10" s="60" t="s">
        <v>32</v>
      </c>
      <c r="B10" s="209">
        <v>4185018</v>
      </c>
      <c r="C10" s="209">
        <v>4328535</v>
      </c>
      <c r="D10" s="209">
        <v>28602918</v>
      </c>
      <c r="E10" s="61">
        <f t="shared" si="0"/>
        <v>67.6049433080475</v>
      </c>
      <c r="F10" s="61"/>
      <c r="G10" s="58">
        <v>103.4</v>
      </c>
      <c r="H10" s="62">
        <v>114.5</v>
      </c>
      <c r="I10" s="168">
        <v>115</v>
      </c>
      <c r="J10" s="61"/>
    </row>
    <row r="11" spans="1:10" ht="24.75" customHeight="1">
      <c r="A11" s="60" t="s">
        <v>31</v>
      </c>
      <c r="B11" s="209">
        <v>1955759</v>
      </c>
      <c r="C11" s="209">
        <v>2047432</v>
      </c>
      <c r="D11" s="209">
        <v>12586945</v>
      </c>
      <c r="E11" s="61">
        <v>29.7</v>
      </c>
      <c r="F11" s="61"/>
      <c r="G11" s="58">
        <v>104.7</v>
      </c>
      <c r="H11" s="62">
        <v>118.5</v>
      </c>
      <c r="I11" s="168">
        <v>113.2</v>
      </c>
      <c r="J11" s="61"/>
    </row>
    <row r="12" spans="1:10" ht="24.75" customHeight="1">
      <c r="A12" s="60" t="s">
        <v>33</v>
      </c>
      <c r="B12" s="209">
        <v>6917</v>
      </c>
      <c r="C12" s="209">
        <v>7299</v>
      </c>
      <c r="D12" s="209">
        <v>40310</v>
      </c>
      <c r="E12" s="61">
        <f t="shared" si="0"/>
        <v>0.09527542835830226</v>
      </c>
      <c r="F12" s="61"/>
      <c r="G12" s="58">
        <v>105.5</v>
      </c>
      <c r="H12" s="62">
        <v>119.3</v>
      </c>
      <c r="I12" s="168">
        <v>110.7</v>
      </c>
      <c r="J12" s="67"/>
    </row>
    <row r="13" spans="1:10" s="56" customFormat="1" ht="24.75" customHeight="1">
      <c r="A13" s="7" t="s">
        <v>23</v>
      </c>
      <c r="B13" s="57"/>
      <c r="C13" s="57"/>
      <c r="D13" s="57"/>
      <c r="E13" s="61"/>
      <c r="F13" s="61"/>
      <c r="G13" s="61"/>
      <c r="H13" s="68"/>
      <c r="I13" s="168"/>
      <c r="J13" s="64"/>
    </row>
    <row r="14" spans="1:10" s="69" customFormat="1" ht="24.75" customHeight="1">
      <c r="A14" s="8" t="s">
        <v>34</v>
      </c>
      <c r="B14" s="209">
        <v>5064894</v>
      </c>
      <c r="C14" s="209">
        <v>5237239</v>
      </c>
      <c r="D14" s="209">
        <v>34367623</v>
      </c>
      <c r="E14" s="61">
        <f t="shared" si="0"/>
        <v>81.2302159013059</v>
      </c>
      <c r="F14" s="61"/>
      <c r="G14" s="58">
        <v>103.4</v>
      </c>
      <c r="H14" s="62">
        <v>115.7</v>
      </c>
      <c r="I14" s="168">
        <v>113.6</v>
      </c>
      <c r="J14" s="64"/>
    </row>
    <row r="15" spans="1:10" ht="24.75" customHeight="1">
      <c r="A15" s="8" t="s">
        <v>76</v>
      </c>
      <c r="B15" s="209">
        <v>842132</v>
      </c>
      <c r="C15" s="209">
        <v>885479</v>
      </c>
      <c r="D15" s="209">
        <v>5393723</v>
      </c>
      <c r="E15" s="61">
        <v>12.8</v>
      </c>
      <c r="F15" s="61"/>
      <c r="G15" s="58">
        <v>105.1</v>
      </c>
      <c r="H15" s="62">
        <v>117</v>
      </c>
      <c r="I15" s="168">
        <v>118.1</v>
      </c>
      <c r="J15" s="64"/>
    </row>
    <row r="16" spans="1:10" ht="24.75" customHeight="1">
      <c r="A16" s="8" t="s">
        <v>91</v>
      </c>
      <c r="B16" s="209">
        <v>6470</v>
      </c>
      <c r="C16" s="209">
        <v>6987</v>
      </c>
      <c r="D16" s="209">
        <v>40306</v>
      </c>
      <c r="E16" s="61">
        <f t="shared" si="0"/>
        <v>0.09526597408607619</v>
      </c>
      <c r="F16" s="61"/>
      <c r="G16" s="58">
        <v>108</v>
      </c>
      <c r="H16" s="62">
        <v>112.2</v>
      </c>
      <c r="I16" s="168">
        <v>118.9</v>
      </c>
      <c r="J16" s="64"/>
    </row>
    <row r="17" spans="1:10" ht="24.75" customHeight="1">
      <c r="A17" s="8" t="s">
        <v>35</v>
      </c>
      <c r="B17" s="209">
        <v>406780</v>
      </c>
      <c r="C17" s="210">
        <v>424600</v>
      </c>
      <c r="D17" s="210">
        <v>2507263</v>
      </c>
      <c r="E17" s="61">
        <f t="shared" si="0"/>
        <v>5.926086736093327</v>
      </c>
      <c r="F17" s="61"/>
      <c r="G17" s="58">
        <v>104.4</v>
      </c>
      <c r="H17" s="62">
        <v>117.8</v>
      </c>
      <c r="I17" s="168">
        <v>116.2</v>
      </c>
      <c r="J17" s="64"/>
    </row>
    <row r="18" spans="1:10" ht="19.5" customHeight="1">
      <c r="A18" s="8"/>
      <c r="B18" s="71"/>
      <c r="C18" s="72"/>
      <c r="D18" s="72"/>
      <c r="E18" s="72"/>
      <c r="F18" s="72"/>
      <c r="G18" s="73"/>
      <c r="H18" s="74"/>
      <c r="I18" s="75"/>
      <c r="J18" s="64"/>
    </row>
    <row r="19" spans="1:9" s="56" customFormat="1" ht="19.5" customHeight="1">
      <c r="A19" s="60"/>
      <c r="B19" s="71"/>
      <c r="C19" s="72"/>
      <c r="D19" s="72"/>
      <c r="E19" s="72"/>
      <c r="F19" s="75"/>
      <c r="G19" s="76"/>
      <c r="H19" s="76"/>
      <c r="I19" s="76"/>
    </row>
    <row r="20" s="3" customFormat="1" ht="21" customHeight="1"/>
    <row r="21" spans="1:9" s="77" customFormat="1" ht="19.5" customHeight="1">
      <c r="A21" s="60"/>
      <c r="B21" s="70"/>
      <c r="C21" s="61"/>
      <c r="D21" s="61"/>
      <c r="E21" s="61"/>
      <c r="F21" s="66"/>
      <c r="G21" s="63"/>
      <c r="H21" s="63"/>
      <c r="I21" s="63"/>
    </row>
    <row r="22" spans="1:9" s="77" customFormat="1" ht="19.5" customHeight="1">
      <c r="A22" s="60"/>
      <c r="B22" s="70"/>
      <c r="C22" s="61"/>
      <c r="D22" s="61"/>
      <c r="E22" s="61"/>
      <c r="F22" s="66"/>
      <c r="G22" s="63"/>
      <c r="H22" s="63"/>
      <c r="I22" s="63"/>
    </row>
    <row r="23" spans="1:9" s="77" customFormat="1" ht="19.5" customHeight="1">
      <c r="A23" s="60"/>
      <c r="B23" s="70"/>
      <c r="C23" s="61"/>
      <c r="D23" s="61"/>
      <c r="E23" s="61"/>
      <c r="F23" s="66"/>
      <c r="G23" s="63"/>
      <c r="H23" s="63"/>
      <c r="I23" s="63"/>
    </row>
    <row r="24" spans="1:9" s="77" customFormat="1" ht="19.5" customHeight="1">
      <c r="A24" s="60"/>
      <c r="B24" s="70"/>
      <c r="C24" s="61"/>
      <c r="D24" s="61"/>
      <c r="E24" s="61"/>
      <c r="F24" s="66"/>
      <c r="G24" s="63"/>
      <c r="H24" s="63"/>
      <c r="I24" s="63"/>
    </row>
    <row r="25" spans="1:9" ht="19.5" customHeight="1">
      <c r="A25" s="60"/>
      <c r="B25" s="70"/>
      <c r="C25" s="61"/>
      <c r="D25" s="61"/>
      <c r="E25" s="61"/>
      <c r="F25" s="66"/>
      <c r="G25" s="63"/>
      <c r="H25" s="63"/>
      <c r="I25" s="63"/>
    </row>
  </sheetData>
  <sheetProtection/>
  <mergeCells count="6">
    <mergeCell ref="I3:I4"/>
    <mergeCell ref="A1:I1"/>
    <mergeCell ref="B3:B4"/>
    <mergeCell ref="C3:C4"/>
    <mergeCell ref="D3:E3"/>
    <mergeCell ref="G3:H3"/>
  </mergeCells>
  <printOptions horizontalCentered="1"/>
  <pageMargins left="0.75" right="0.3" top="0.5" bottom="0.5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F2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1.57421875" style="16" customWidth="1"/>
    <col min="2" max="2" width="10.7109375" style="15" customWidth="1"/>
    <col min="3" max="4" width="10.7109375" style="16" customWidth="1"/>
    <col min="5" max="5" width="14.140625" style="16" bestFit="1" customWidth="1"/>
    <col min="6" max="6" width="14.140625" style="16" customWidth="1"/>
    <col min="7" max="7" width="5.28125" style="16" customWidth="1"/>
    <col min="8" max="16384" width="9.140625" style="16" customWidth="1"/>
  </cols>
  <sheetData>
    <row r="1" spans="1:6" s="15" customFormat="1" ht="39.75" customHeight="1">
      <c r="A1" s="342" t="s">
        <v>362</v>
      </c>
      <c r="B1" s="342"/>
      <c r="C1" s="342"/>
      <c r="D1" s="342"/>
      <c r="E1" s="342"/>
      <c r="F1" s="342"/>
    </row>
    <row r="2" spans="1:6" s="15" customFormat="1" ht="21" customHeight="1" thickBot="1">
      <c r="A2" s="50"/>
      <c r="B2" s="50"/>
      <c r="C2" s="50"/>
      <c r="D2" s="50"/>
      <c r="E2" s="50"/>
      <c r="F2" s="32" t="s">
        <v>247</v>
      </c>
    </row>
    <row r="3" spans="1:6" s="15" customFormat="1" ht="22.5" customHeight="1">
      <c r="A3" s="42"/>
      <c r="B3" s="238" t="s">
        <v>288</v>
      </c>
      <c r="C3" s="238" t="s">
        <v>289</v>
      </c>
      <c r="D3" s="238" t="s">
        <v>290</v>
      </c>
      <c r="E3" s="239" t="s">
        <v>329</v>
      </c>
      <c r="F3" s="239" t="s">
        <v>315</v>
      </c>
    </row>
    <row r="4" spans="1:6" s="15" customFormat="1" ht="22.5" customHeight="1">
      <c r="A4" s="42"/>
      <c r="B4" s="240" t="s">
        <v>291</v>
      </c>
      <c r="C4" s="240" t="s">
        <v>292</v>
      </c>
      <c r="D4" s="240" t="s">
        <v>292</v>
      </c>
      <c r="E4" s="241" t="s">
        <v>266</v>
      </c>
      <c r="F4" s="241" t="s">
        <v>266</v>
      </c>
    </row>
    <row r="5" spans="1:6" s="15" customFormat="1" ht="22.5" customHeight="1">
      <c r="A5" s="42"/>
      <c r="B5" s="240" t="s">
        <v>316</v>
      </c>
      <c r="C5" s="240" t="s">
        <v>317</v>
      </c>
      <c r="D5" s="240" t="s">
        <v>315</v>
      </c>
      <c r="E5" s="241" t="s">
        <v>200</v>
      </c>
      <c r="F5" s="241" t="s">
        <v>200</v>
      </c>
    </row>
    <row r="6" spans="1:6" s="15" customFormat="1" ht="22.5" customHeight="1">
      <c r="A6" s="42"/>
      <c r="B6" s="242" t="s">
        <v>266</v>
      </c>
      <c r="C6" s="242" t="s">
        <v>266</v>
      </c>
      <c r="D6" s="242" t="s">
        <v>266</v>
      </c>
      <c r="E6" s="243" t="s">
        <v>274</v>
      </c>
      <c r="F6" s="243" t="s">
        <v>274</v>
      </c>
    </row>
    <row r="7" spans="1:6" s="17" customFormat="1" ht="30" customHeight="1">
      <c r="A7" s="7" t="s">
        <v>1</v>
      </c>
      <c r="B7" s="78">
        <f>SUM(B9:B20)</f>
        <v>5064894</v>
      </c>
      <c r="C7" s="78">
        <f>SUM(C9:C20)</f>
        <v>5237239</v>
      </c>
      <c r="D7" s="78">
        <f>SUM(D9:D20)</f>
        <v>34367623</v>
      </c>
      <c r="E7" s="244">
        <v>115.7</v>
      </c>
      <c r="F7" s="245">
        <v>113.6</v>
      </c>
    </row>
    <row r="8" spans="1:6" s="17" customFormat="1" ht="20.25" customHeight="1">
      <c r="A8" s="7" t="s">
        <v>93</v>
      </c>
      <c r="B8" s="213"/>
      <c r="C8" s="213"/>
      <c r="D8" s="211"/>
      <c r="E8" s="246"/>
      <c r="F8" s="247"/>
    </row>
    <row r="9" spans="1:6" s="81" customFormat="1" ht="21" customHeight="1">
      <c r="A9" s="8" t="s">
        <v>94</v>
      </c>
      <c r="B9" s="212">
        <v>2316720</v>
      </c>
      <c r="C9" s="211">
        <v>2398984</v>
      </c>
      <c r="D9" s="211">
        <v>16075253</v>
      </c>
      <c r="E9" s="247">
        <v>118.4</v>
      </c>
      <c r="F9" s="248">
        <v>112.8</v>
      </c>
    </row>
    <row r="10" spans="1:6" ht="21" customHeight="1">
      <c r="A10" s="8" t="s">
        <v>95</v>
      </c>
      <c r="B10" s="212">
        <v>314414</v>
      </c>
      <c r="C10" s="211">
        <v>320815</v>
      </c>
      <c r="D10" s="211">
        <v>2273308</v>
      </c>
      <c r="E10" s="247">
        <v>116</v>
      </c>
      <c r="F10" s="248">
        <v>115.1</v>
      </c>
    </row>
    <row r="11" spans="1:6" ht="21" customHeight="1">
      <c r="A11" s="8" t="s">
        <v>96</v>
      </c>
      <c r="B11" s="212">
        <v>631013</v>
      </c>
      <c r="C11" s="211">
        <v>647297</v>
      </c>
      <c r="D11" s="211">
        <v>4145960</v>
      </c>
      <c r="E11" s="247">
        <v>116.8</v>
      </c>
      <c r="F11" s="248">
        <v>114.6</v>
      </c>
    </row>
    <row r="12" spans="1:6" ht="21" customHeight="1">
      <c r="A12" s="8" t="s">
        <v>97</v>
      </c>
      <c r="B12" s="212">
        <v>36707</v>
      </c>
      <c r="C12" s="211">
        <v>41299</v>
      </c>
      <c r="D12" s="211">
        <v>266416</v>
      </c>
      <c r="E12" s="247">
        <v>116.1</v>
      </c>
      <c r="F12" s="248">
        <v>115.2</v>
      </c>
    </row>
    <row r="13" spans="1:6" s="17" customFormat="1" ht="21" customHeight="1">
      <c r="A13" s="8" t="s">
        <v>98</v>
      </c>
      <c r="B13" s="212">
        <v>409522</v>
      </c>
      <c r="C13" s="211">
        <v>435182</v>
      </c>
      <c r="D13" s="211">
        <v>2459747</v>
      </c>
      <c r="E13" s="247">
        <v>108.1</v>
      </c>
      <c r="F13" s="248">
        <v>114.3</v>
      </c>
    </row>
    <row r="14" spans="1:6" s="82" customFormat="1" ht="21" customHeight="1">
      <c r="A14" s="8" t="s">
        <v>99</v>
      </c>
      <c r="B14" s="212">
        <v>51005</v>
      </c>
      <c r="C14" s="211">
        <v>51285</v>
      </c>
      <c r="D14" s="211">
        <v>361403</v>
      </c>
      <c r="E14" s="247">
        <v>104.9</v>
      </c>
      <c r="F14" s="248">
        <v>111.5</v>
      </c>
    </row>
    <row r="15" spans="1:6" s="82" customFormat="1" ht="21" customHeight="1">
      <c r="A15" s="8" t="s">
        <v>100</v>
      </c>
      <c r="B15" s="212">
        <v>225610</v>
      </c>
      <c r="C15" s="211">
        <v>228475</v>
      </c>
      <c r="D15" s="211">
        <v>1575852</v>
      </c>
      <c r="E15" s="247">
        <v>112.1</v>
      </c>
      <c r="F15" s="248">
        <v>111.9</v>
      </c>
    </row>
    <row r="16" spans="1:6" s="82" customFormat="1" ht="21" customHeight="1">
      <c r="A16" s="8" t="s">
        <v>101</v>
      </c>
      <c r="B16" s="212">
        <v>525609</v>
      </c>
      <c r="C16" s="211">
        <v>536775</v>
      </c>
      <c r="D16" s="211">
        <v>3520053</v>
      </c>
      <c r="E16" s="247">
        <v>120.5</v>
      </c>
      <c r="F16" s="248">
        <v>115.5</v>
      </c>
    </row>
    <row r="17" spans="1:6" s="82" customFormat="1" ht="21" customHeight="1">
      <c r="A17" s="8" t="s">
        <v>102</v>
      </c>
      <c r="B17" s="212">
        <v>106564</v>
      </c>
      <c r="C17" s="211">
        <v>107225</v>
      </c>
      <c r="D17" s="211">
        <v>743355</v>
      </c>
      <c r="E17" s="247">
        <v>122</v>
      </c>
      <c r="F17" s="248">
        <v>115.7</v>
      </c>
    </row>
    <row r="18" spans="1:6" s="82" customFormat="1" ht="21" customHeight="1">
      <c r="A18" s="8" t="s">
        <v>103</v>
      </c>
      <c r="B18" s="212">
        <v>103290</v>
      </c>
      <c r="C18" s="211">
        <v>113445</v>
      </c>
      <c r="D18" s="211">
        <v>698202</v>
      </c>
      <c r="E18" s="247">
        <v>102.2</v>
      </c>
      <c r="F18" s="248">
        <v>111.1</v>
      </c>
    </row>
    <row r="19" spans="1:6" s="82" customFormat="1" ht="21" customHeight="1">
      <c r="A19" s="8" t="s">
        <v>104</v>
      </c>
      <c r="B19" s="212">
        <v>251704</v>
      </c>
      <c r="C19" s="211">
        <v>262350</v>
      </c>
      <c r="D19" s="211">
        <v>1644369</v>
      </c>
      <c r="E19" s="247">
        <v>109.3</v>
      </c>
      <c r="F19" s="248">
        <v>116.8</v>
      </c>
    </row>
    <row r="20" spans="1:6" ht="21" customHeight="1">
      <c r="A20" s="8" t="s">
        <v>105</v>
      </c>
      <c r="B20" s="212">
        <v>92736</v>
      </c>
      <c r="C20" s="212">
        <v>94107</v>
      </c>
      <c r="D20" s="212">
        <v>603705</v>
      </c>
      <c r="E20" s="247">
        <v>98.7</v>
      </c>
      <c r="F20" s="248">
        <v>109.1</v>
      </c>
    </row>
    <row r="21" spans="1:6" ht="21" customHeight="1">
      <c r="A21" s="8"/>
      <c r="B21" s="83"/>
      <c r="C21" s="84"/>
      <c r="D21" s="84"/>
      <c r="E21" s="84"/>
      <c r="F21" s="73"/>
    </row>
    <row r="22" spans="1:6" ht="21.75" customHeight="1">
      <c r="A22" s="85"/>
      <c r="B22" s="86"/>
      <c r="C22" s="85"/>
      <c r="D22" s="85"/>
      <c r="E22" s="85"/>
      <c r="F22" s="85"/>
    </row>
    <row r="23" s="3" customFormat="1" ht="21" customHeight="1"/>
    <row r="24" spans="2:5" ht="12.75">
      <c r="B24" s="41"/>
      <c r="C24" s="41"/>
      <c r="D24" s="41"/>
      <c r="E24" s="41"/>
    </row>
  </sheetData>
  <sheetProtection/>
  <mergeCells count="1">
    <mergeCell ref="A1:F1"/>
  </mergeCells>
  <printOptions horizontalCentered="1"/>
  <pageMargins left="0.15748031496062992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Cuc Thong Ke Binh Dinh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 Oanh Truong</dc:creator>
  <cp:keywords/>
  <dc:description/>
  <cp:lastModifiedBy>PC</cp:lastModifiedBy>
  <cp:lastPrinted>2019-07-23T08:18:15Z</cp:lastPrinted>
  <dcterms:created xsi:type="dcterms:W3CDTF">2001-11-29T09:43:14Z</dcterms:created>
  <dcterms:modified xsi:type="dcterms:W3CDTF">2019-07-24T04:25:46Z</dcterms:modified>
  <cp:category/>
  <cp:version/>
  <cp:contentType/>
  <cp:contentStatus/>
</cp:coreProperties>
</file>